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0ADA754F-3704-4772-AD1F-7D399B80E5AB}" xr6:coauthVersionLast="47" xr6:coauthVersionMax="47" xr10:uidLastSave="{00000000-0000-0000-0000-000000000000}"/>
  <bookViews>
    <workbookView xWindow="33720" yWindow="-5145" windowWidth="51840" windowHeight="21120" tabRatio="829" activeTab="1" xr2:uid="{00000000-000D-0000-FFFF-FFFF00000000}"/>
  </bookViews>
  <sheets>
    <sheet name="Disclaimer" sheetId="41" r:id="rId1"/>
    <sheet name="Index" sheetId="1" r:id="rId2"/>
    <sheet name="EU OV1" sheetId="31" r:id="rId3"/>
    <sheet name="EU IFRS 9-FL" sheetId="39" r:id="rId4"/>
    <sheet name="EU CC1" sheetId="3" r:id="rId5"/>
    <sheet name="EU CC2" sheetId="4" r:id="rId6"/>
    <sheet name="EU CCyB1" sheetId="7" r:id="rId7"/>
    <sheet name="EU CCyB2" sheetId="8" r:id="rId8"/>
    <sheet name="EU LR1" sheetId="5" r:id="rId9"/>
    <sheet name="EU LR2" sheetId="6" r:id="rId10"/>
    <sheet name="EU LR3" sheetId="40" r:id="rId11"/>
    <sheet name="EU KM1" sheetId="32" r:id="rId12"/>
    <sheet name="EU CR4" sheetId="20" r:id="rId13"/>
    <sheet name="EU CR5" sheetId="21" r:id="rId14"/>
    <sheet name="EU CR1-A" sheetId="83" r:id="rId15"/>
    <sheet name="EU CQ5" sheetId="84" r:id="rId16"/>
    <sheet name="EU CQ4" sheetId="85" r:id="rId17"/>
    <sheet name="EU CQ6" sheetId="82" r:id="rId18"/>
    <sheet name="EU CQ7" sheetId="86" r:id="rId19"/>
    <sheet name="EU CQ8" sheetId="81" r:id="rId20"/>
    <sheet name="EU CR3" sheetId="87" r:id="rId21"/>
    <sheet name="EU CR1" sheetId="88" r:id="rId22"/>
    <sheet name="EU CQ1" sheetId="89" r:id="rId23"/>
    <sheet name="EU CQ2" sheetId="80" r:id="rId24"/>
    <sheet name="EU CR2" sheetId="14" r:id="rId25"/>
    <sheet name="EU CR2a" sheetId="79" r:id="rId26"/>
    <sheet name="EU CCR1" sheetId="22" r:id="rId27"/>
    <sheet name="EU CCR2" sheetId="23" r:id="rId28"/>
    <sheet name="EU CCR3" sheetId="24" r:id="rId29"/>
    <sheet name="EU CCR5" sheetId="13" r:id="rId30"/>
    <sheet name="EU CCR6" sheetId="25" r:id="rId31"/>
    <sheet name="EU MR1" sheetId="35" r:id="rId32"/>
    <sheet name="EU MRA" sheetId="90" r:id="rId33"/>
    <sheet name="EU IRRBB1" sheetId="78" r:id="rId34"/>
    <sheet name="EU LIQ1" sheetId="28" r:id="rId35"/>
    <sheet name="EU LIQB" sheetId="29" r:id="rId36"/>
    <sheet name="EU LIQ2" sheetId="30" r:id="rId37"/>
    <sheet name="EU KM2" sheetId="91" r:id="rId38"/>
    <sheet name="ESGA" sheetId="92" r:id="rId39"/>
    <sheet name="ESGB" sheetId="93" r:id="rId40"/>
    <sheet name="ESGC" sheetId="94" r:id="rId41"/>
    <sheet name="ESG1" sheetId="95" r:id="rId42"/>
    <sheet name="ESG2" sheetId="96" r:id="rId43"/>
    <sheet name="ESG3" sheetId="102" r:id="rId44"/>
    <sheet name="ESG4" sheetId="97" r:id="rId45"/>
    <sheet name="ESG5" sheetId="98" r:id="rId46"/>
    <sheet name="ESG6" sheetId="99" r:id="rId47"/>
    <sheet name="ESG7" sheetId="100" r:id="rId48"/>
    <sheet name="ESG8" sheetId="101" r:id="rId49"/>
    <sheet name="ESG9" sheetId="103" r:id="rId50"/>
    <sheet name="ESG10" sheetId="104" r:id="rId5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8" l="1"/>
  <c r="I42" i="28"/>
  <c r="E5" i="99"/>
  <c r="G38" i="28" l="1"/>
  <c r="F38" i="28"/>
  <c r="E38" i="28"/>
  <c r="D38" i="28"/>
  <c r="J38" i="28"/>
  <c r="K38" i="28"/>
  <c r="L38" i="28"/>
  <c r="I38" i="28"/>
  <c r="I44" i="28" l="1"/>
</calcChain>
</file>

<file path=xl/sharedStrings.xml><?xml version="1.0" encoding="utf-8"?>
<sst xmlns="http://schemas.openxmlformats.org/spreadsheetml/2006/main" count="2410" uniqueCount="1375">
  <si>
    <t>Capital Management</t>
  </si>
  <si>
    <t>Template</t>
  </si>
  <si>
    <t>Table</t>
  </si>
  <si>
    <t>EU OV1</t>
  </si>
  <si>
    <t>EU KM1</t>
  </si>
  <si>
    <t>Institutions' key metrics</t>
  </si>
  <si>
    <t>EU CC1</t>
  </si>
  <si>
    <t>EU CC2</t>
  </si>
  <si>
    <t>Reconciliation of regulatory own funds to balance sheet in the audited financial statements</t>
  </si>
  <si>
    <t>Amount of institution-specific countercyclical capital buffer</t>
  </si>
  <si>
    <t>Credit Risk</t>
  </si>
  <si>
    <t>Maturity of exposures</t>
  </si>
  <si>
    <t>EU CR1-A</t>
  </si>
  <si>
    <t>EU CQ1</t>
  </si>
  <si>
    <t>EU CQ4</t>
  </si>
  <si>
    <t>Performing and non-performing exposures and related provisions</t>
  </si>
  <si>
    <t>EU CQ5</t>
  </si>
  <si>
    <t>Quality of non-performing exposures by geography</t>
  </si>
  <si>
    <t>Credit quality of loans and advances by industry</t>
  </si>
  <si>
    <t>Collateral obtained by taking possession and execution processes</t>
  </si>
  <si>
    <t>EU CR3</t>
  </si>
  <si>
    <t>EU CR4</t>
  </si>
  <si>
    <t>EU CR5</t>
  </si>
  <si>
    <t>EU CCR1</t>
  </si>
  <si>
    <t>EU CCR2</t>
  </si>
  <si>
    <t xml:space="preserve">Credit valuation adjustment (CVA) capital charge </t>
  </si>
  <si>
    <t>EU CCR3</t>
  </si>
  <si>
    <t>Market Risk</t>
  </si>
  <si>
    <t>EU MR1</t>
  </si>
  <si>
    <t>Liquidity Risk</t>
  </si>
  <si>
    <t>EU LIQ1</t>
  </si>
  <si>
    <t>EU LIQB</t>
  </si>
  <si>
    <t>Qualitative infomation on LCR</t>
  </si>
  <si>
    <t>EU LIQ2</t>
  </si>
  <si>
    <t>Net stable funding ratio</t>
  </si>
  <si>
    <t>EU CR1</t>
  </si>
  <si>
    <t>Changes in the stock of non-performing loans and advances</t>
  </si>
  <si>
    <t>EU CR2</t>
  </si>
  <si>
    <t>EU CQ7</t>
  </si>
  <si>
    <t>EU CCR5</t>
  </si>
  <si>
    <t>EU CCR6</t>
  </si>
  <si>
    <t>Credit derivatives exposures</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</si>
  <si>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</si>
  <si>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</si>
  <si>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</si>
  <si>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</si>
  <si>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</si>
  <si>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</si>
  <si>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</si>
  <si>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</si>
  <si>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</si>
  <si>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</si>
  <si>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</si>
  <si>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</si>
  <si>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</si>
  <si>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</si>
  <si>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</si>
  <si>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</si>
  <si>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</si>
  <si>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</si>
  <si>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</si>
  <si>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</si>
  <si>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</si>
  <si>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</si>
  <si>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</si>
  <si>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</si>
  <si>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</si>
  <si>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</si>
  <si>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</si>
  <si>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</si>
  <si>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</si>
  <si>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</si>
  <si>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</si>
  <si>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</si>
  <si>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</si>
  <si>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</si>
  <si>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</si>
  <si>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</si>
  <si>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</si>
  <si>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</si>
  <si>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</si>
  <si>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</si>
  <si>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</si>
  <si>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REAs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</si>
  <si>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</si>
  <si>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</si>
  <si>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</si>
  <si>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</si>
  <si>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</si>
  <si>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</si>
  <si>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</si>
  <si>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</si>
  <si>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</si>
  <si>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</si>
  <si>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</si>
  <si>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</si>
  <si>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</si>
  <si>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</si>
  <si>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</si>
  <si>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</si>
  <si>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</si>
  <si>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</si>
  <si>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</si>
  <si>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</si>
  <si>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</si>
  <si>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</si>
  <si>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</si>
  <si>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</si>
  <si>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</si>
  <si>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</si>
  <si>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</si>
  <si>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</si>
  <si>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</si>
  <si>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</si>
  <si>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</si>
  <si>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</si>
  <si>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</si>
  <si>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</si>
  <si>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</si>
  <si>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</si>
  <si>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</si>
  <si>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</si>
  <si>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</si>
  <si>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</si>
  <si>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</si>
  <si>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</si>
  <si>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</si>
  <si>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</si>
  <si>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</si>
  <si>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</si>
  <si>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</si>
  <si>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</si>
  <si>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</si>
  <si>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</si>
  <si>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</si>
  <si>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</si>
  <si>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</si>
  <si>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</si>
  <si>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</si>
  <si>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</si>
  <si>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</si>
  <si>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</si>
  <si>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r>
      <t>Common Equity Tier</t>
    </r>
    <r>
      <rPr>
        <sz val="10"/>
        <color rgb="FF000000"/>
        <rFont val="Calibri"/>
        <family val="2"/>
      </rPr>
      <t> </t>
    </r>
    <r>
      <rPr>
        <sz val="10"/>
        <color rgb="FF000000"/>
        <rFont val="Suisse intl condensed"/>
        <family val="2"/>
        <scheme val="minor"/>
      </rPr>
      <t>1 ratio (%)</t>
    </r>
  </si>
  <si>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</si>
  <si>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</si>
  <si>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</si>
  <si>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</si>
  <si>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</si>
  <si>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</si>
  <si>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</si>
  <si>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</si>
  <si>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</si>
  <si>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</si>
  <si>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</si>
  <si>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</si>
  <si>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</si>
  <si>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</si>
  <si>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</si>
  <si>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</si>
  <si>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</si>
  <si>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</si>
  <si>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</si>
  <si>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</si>
  <si>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</si>
  <si>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</si>
  <si>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</si>
  <si>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</si>
  <si>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</si>
  <si>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</si>
  <si>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</si>
  <si>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</si>
  <si>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</si>
  <si>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</si>
  <si>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</si>
  <si>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</si>
  <si>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</si>
  <si>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</si>
  <si>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</si>
  <si>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</si>
  <si>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</si>
  <si>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</si>
  <si>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</si>
  <si>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</si>
  <si>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</si>
  <si>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</si>
  <si>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</si>
  <si>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</si>
  <si>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</si>
  <si>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</si>
  <si>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Suisse intl condensed"/>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</si>
  <si>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</si>
  <si>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</si>
  <si>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</si>
  <si>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</si>
  <si>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</si>
  <si>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</si>
  <si>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</si>
  <si>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</si>
  <si>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</si>
  <si>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</si>
  <si>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</si>
  <si>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</si>
  <si>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</si>
  <si>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</si>
  <si>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</si>
  <si>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</si>
  <si>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</si>
  <si>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</si>
  <si>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</si>
  <si>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</si>
  <si>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</si>
  <si>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</si>
  <si>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</si>
  <si>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</si>
  <si>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</si>
  <si>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</si>
  <si>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</si>
  <si>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</si>
  <si>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</si>
  <si>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</si>
  <si>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</si>
  <si>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</si>
  <si>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</si>
  <si>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</si>
  <si>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</si>
  <si>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</si>
  <si>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</si>
  <si>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</si>
  <si>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</si>
  <si>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</si>
  <si>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</si>
  <si>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</si>
  <si>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</si>
  <si>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</si>
  <si>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</si>
  <si>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</si>
  <si>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</si>
  <si>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</si>
  <si>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</si>
  <si>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</si>
  <si>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</si>
  <si>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</si>
  <si>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</si>
  <si>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</si>
  <si>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</si>
  <si>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</si>
  <si>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</si>
  <si>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</si>
  <si>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</si>
  <si>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</si>
  <si>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</si>
  <si>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Suisse intl condensed"/>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</si>
  <si>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</si>
  <si>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</si>
  <si>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</si>
  <si>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</si>
  <si>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</si>
  <si>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</si>
  <si>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</si>
  <si>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</si>
  <si>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</si>
  <si>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</si>
  <si>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</si>
  <si>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</si>
  <si>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</si>
  <si>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</si>
  <si>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</si>
  <si>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CC1 - Composition of regulatory own funds</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</si>
  <si>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</si>
  <si>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</si>
  <si>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</si>
  <si>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</si>
  <si>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</si>
  <si>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t>010</t>
  </si>
  <si>
    <t>020</t>
  </si>
  <si>
    <t>030</t>
  </si>
  <si>
    <t>040</t>
  </si>
  <si>
    <t>050</t>
  </si>
  <si>
    <t>060</t>
  </si>
  <si>
    <t>070</t>
  </si>
  <si>
    <t>080</t>
  </si>
  <si>
    <t>090</t>
  </si>
  <si>
    <t>100</t>
  </si>
  <si>
    <t>Own funds requirements</t>
  </si>
  <si>
    <t>Index</t>
  </si>
  <si>
    <t>Value of trading book exposure for internal models</t>
  </si>
  <si>
    <t>Breakdown by country:</t>
  </si>
  <si>
    <t>Iceland</t>
  </si>
  <si>
    <t>Other countries</t>
  </si>
  <si>
    <t>General credit exposures</t>
  </si>
  <si>
    <t>Exposure value under the standardised approach</t>
  </si>
  <si>
    <t>Exposure value under the IRB approach</t>
  </si>
  <si>
    <t>h</t>
  </si>
  <si>
    <t>Relevant credit exposures - Market risk</t>
  </si>
  <si>
    <t>Sum of long and short position of trading book exposures for SA</t>
  </si>
  <si>
    <t>Total exposure value</t>
  </si>
  <si>
    <t>f</t>
  </si>
  <si>
    <t>Relevant credit risk exposures - Credit risk</t>
  </si>
  <si>
    <t>Relevent credit exposures - Market Risk</t>
  </si>
  <si>
    <t>i</t>
  </si>
  <si>
    <t>j</t>
  </si>
  <si>
    <t>k</t>
  </si>
  <si>
    <t>l</t>
  </si>
  <si>
    <t>Own funds requirement weights (%)</t>
  </si>
  <si>
    <t>m</t>
  </si>
  <si>
    <t>Counter-cyclical capital buffer rate (%)</t>
  </si>
  <si>
    <t>Institution specific countercyclical buffer rate</t>
  </si>
  <si>
    <t>Institution specific countercyclical buffer requirement</t>
  </si>
  <si>
    <t>1</t>
  </si>
  <si>
    <t>2</t>
  </si>
  <si>
    <t>3</t>
  </si>
  <si>
    <t>n</t>
  </si>
  <si>
    <t>o</t>
  </si>
  <si>
    <t>Gross carrying amount/nominal amount</t>
  </si>
  <si>
    <t>Accumlated impairment, accumlated negative                                                changes in fair value due to credit risk and provisions</t>
  </si>
  <si>
    <t>Collateral and financial guarantees received</t>
  </si>
  <si>
    <t>Performing exposure</t>
  </si>
  <si>
    <t>Non-performing                           exposures</t>
  </si>
  <si>
    <t>Performing exposures                                 - accumulated                                    impairment and                               provisions</t>
  </si>
  <si>
    <t>Non-performing                             exposures -                                   accumulated                               impairment,                                    accumulated negative                           changes in fair value                                     due to credit risk and                    provisions</t>
  </si>
  <si>
    <t>Accumlated partial write-off</t>
  </si>
  <si>
    <t>On performing exposures</t>
  </si>
  <si>
    <t>On non-performing exposures</t>
  </si>
  <si>
    <t>Of          which         stage            1</t>
  </si>
  <si>
    <t>Of               which              stage            2</t>
  </si>
  <si>
    <t>Of                   which                stage              2</t>
  </si>
  <si>
    <t>Of                      which               stage                     3</t>
  </si>
  <si>
    <t>Of                   which                stage              1</t>
  </si>
  <si>
    <t>Of                      which               stage                     2</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</si>
  <si>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</si>
  <si>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</si>
  <si>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</si>
  <si>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</si>
  <si>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</si>
  <si>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</si>
  <si>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</si>
  <si>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Housholds</t>
  </si>
  <si>
    <t>Debt securities</t>
  </si>
  <si>
    <t>Off-balance-sheet exposures</t>
  </si>
  <si>
    <t xml:space="preserve">     Households</t>
  </si>
  <si>
    <t>EU CR1: Performing and non-performing exposures and related provisions</t>
  </si>
  <si>
    <t>Net exposure value</t>
  </si>
  <si>
    <t>On demand</t>
  </si>
  <si>
    <t>&lt;= 1 year</t>
  </si>
  <si>
    <t>&gt; 1 year &lt;= 5 years</t>
  </si>
  <si>
    <t>&gt; 5 years</t>
  </si>
  <si>
    <t>No stated maturity</t>
  </si>
  <si>
    <t>Central governments or central banks</t>
  </si>
  <si>
    <t>Regional governments or local authorities</t>
  </si>
  <si>
    <t>Public sector entities</t>
  </si>
  <si>
    <t>Multilateral development banks</t>
  </si>
  <si>
    <t>Institutions</t>
  </si>
  <si>
    <t>Corporates</t>
  </si>
  <si>
    <t>Retail</t>
  </si>
  <si>
    <t>Secured by mortgages on immovable property</t>
  </si>
  <si>
    <t>Exposures in default</t>
  </si>
  <si>
    <t>Covered bonds</t>
  </si>
  <si>
    <t>EU CR1-A: Maturity of exposures</t>
  </si>
  <si>
    <t>EU CQ1: Credit quality of forborne exposures</t>
  </si>
  <si>
    <t>Gross carrying amount/nominal amount of exposures with forbearance measures</t>
  </si>
  <si>
    <t>Accumlated impairment, accumlated negative changes in fair value due to credit risk and provisions</t>
  </si>
  <si>
    <t>Performing forborne</t>
  </si>
  <si>
    <t>Non-performing forborne</t>
  </si>
  <si>
    <t>On performing forborne exposures</t>
  </si>
  <si>
    <t>Of which collateral and financial guarantees received on non-performing exposures with forbearance measures</t>
  </si>
  <si>
    <t>Of which defaulted</t>
  </si>
  <si>
    <t>Of which impaired</t>
  </si>
  <si>
    <t>Loan commitments given</t>
  </si>
  <si>
    <t>Collateral received and financial guarantees received on forborne exposures</t>
  </si>
  <si>
    <t>Cash balances at central banks and other demand deposits</t>
  </si>
  <si>
    <t>005</t>
  </si>
  <si>
    <t>Collateral obtained by taking possession</t>
  </si>
  <si>
    <t>Value at initial recognition</t>
  </si>
  <si>
    <t>Accumlated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</si>
  <si>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</si>
  <si>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</si>
  <si>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</si>
  <si>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</si>
  <si>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</si>
  <si>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</si>
  <si>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EU CQ7: Collateral obtained by taking possession and execution processes</t>
  </si>
  <si>
    <t xml:space="preserve">     Other collateral</t>
  </si>
  <si>
    <t>Secured carrying amount</t>
  </si>
  <si>
    <t>EU-5</t>
  </si>
  <si>
    <t>EU CR3: CRM techniques overview: Disclosure of the use of credit risk mitigation techniques</t>
  </si>
  <si>
    <t>Unsecured carrying amount</t>
  </si>
  <si>
    <t xml:space="preserve">      Of which defaulted</t>
  </si>
  <si>
    <t xml:space="preserve">   Of which non-performing exposures</t>
  </si>
  <si>
    <t>REAs and REA density</t>
  </si>
  <si>
    <t>Exposure classes</t>
  </si>
  <si>
    <t>Exposures associated with particularly high risk</t>
  </si>
  <si>
    <t>Equity</t>
  </si>
  <si>
    <t>Other items</t>
  </si>
  <si>
    <t>On-balance-sheet exposures</t>
  </si>
  <si>
    <t>Institutions and corporates with a short-term credit assessment</t>
  </si>
  <si>
    <t>REA       density (%)</t>
  </si>
  <si>
    <t>Risk weights</t>
  </si>
  <si>
    <t>Of which unrated</t>
  </si>
  <si>
    <t>p</t>
  </si>
  <si>
    <t>q</t>
  </si>
  <si>
    <t>Others</t>
  </si>
  <si>
    <t>Exposures to institutions and corporates with short-term credit assessment</t>
  </si>
  <si>
    <t>Exposures secured by mortgages on immovable property</t>
  </si>
  <si>
    <t>Retail exoposures</t>
  </si>
  <si>
    <t>Exposure value</t>
  </si>
  <si>
    <t>EU4</t>
  </si>
  <si>
    <t>EU CCR2: Transactions subject to own funds requirement for CVA risk</t>
  </si>
  <si>
    <t>Total transactions subject to the Advanced method</t>
  </si>
  <si>
    <t xml:space="preserve"> (i) VaR component (including the 3x multiplier)</t>
  </si>
  <si>
    <t xml:space="preserve"> (ii) stressed VaR component (including the 3x multiplier)</t>
  </si>
  <si>
    <t>Transactions subject to the Standardized method</t>
  </si>
  <si>
    <t>Transactions subjet to the Alternative approach (Based on the Original Exposure Method)</t>
  </si>
  <si>
    <t>Total transactions subject to own funds requirements for CVA risk</t>
  </si>
  <si>
    <t>Central governments and central banks</t>
  </si>
  <si>
    <t>EU CCR3: Standardised approach - CCR exposures by regulatory exposure class and risk-weights</t>
  </si>
  <si>
    <t>Risk weight</t>
  </si>
  <si>
    <t>Institutions and corporates with a short-term assessment</t>
  </si>
  <si>
    <t>Collateral used in derivative transactions</t>
  </si>
  <si>
    <t>Collateral used in SFTS</t>
  </si>
  <si>
    <t>Fair Value of Collateral received</t>
  </si>
  <si>
    <t>Fair Value of Collateral posted</t>
  </si>
  <si>
    <t>Fair value of collateral received</t>
  </si>
  <si>
    <t>Segregated</t>
  </si>
  <si>
    <t>Unsegregated</t>
  </si>
  <si>
    <t>Cash - domestic currency</t>
  </si>
  <si>
    <t>Cash - other currency</t>
  </si>
  <si>
    <t>Domestic sovereign debt</t>
  </si>
  <si>
    <t>Other sovereign debt</t>
  </si>
  <si>
    <t>Equity securities</t>
  </si>
  <si>
    <t>Other collateral</t>
  </si>
  <si>
    <t>EU CCR5: Composition of collateral for CCR exposures</t>
  </si>
  <si>
    <t>Fair value of posted collateral</t>
  </si>
  <si>
    <t>Collateral type</t>
  </si>
  <si>
    <t>Corporate bonds</t>
  </si>
  <si>
    <t>EAD post CRM</t>
  </si>
  <si>
    <t>IMM (for derivatives and SFTs)</t>
  </si>
  <si>
    <t>Financial collateral simple method (for SFTs)</t>
  </si>
  <si>
    <t>Financial collateral comprehensive method (for SFTs)</t>
  </si>
  <si>
    <t>VaR for SFTs</t>
  </si>
  <si>
    <t>Replacement cost (RC)</t>
  </si>
  <si>
    <t>Potential future exposure (PFE)</t>
  </si>
  <si>
    <t>EEPE</t>
  </si>
  <si>
    <t>Alpha used for computing regulatory exposure value</t>
  </si>
  <si>
    <t>Exposure value pre-CRM</t>
  </si>
  <si>
    <t>EU-1</t>
  </si>
  <si>
    <t>EU-2</t>
  </si>
  <si>
    <t>EU - Original Exposure Method (for derivatives)</t>
  </si>
  <si>
    <t>EU - Simplified SA-CCR (for derivatives)</t>
  </si>
  <si>
    <t>SA-CCR (for derivatives)</t>
  </si>
  <si>
    <t>2a</t>
  </si>
  <si>
    <t xml:space="preserve">   of which securities financing transactions netting sets</t>
  </si>
  <si>
    <t xml:space="preserve">   of which derivatives and long settlement transactions netting sets</t>
  </si>
  <si>
    <t>2b</t>
  </si>
  <si>
    <t>2c</t>
  </si>
  <si>
    <t xml:space="preserve">   of which from contractual cross-product netting sets</t>
  </si>
  <si>
    <t>Exposure value post-CRM</t>
  </si>
  <si>
    <t>Total unweighted value  (average)</t>
  </si>
  <si>
    <t>Total weighted value  (average)</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</si>
  <si>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</si>
  <si>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</si>
  <si>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</si>
  <si>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</si>
  <si>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</si>
  <si>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</si>
  <si>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</si>
  <si>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</si>
  <si>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</si>
  <si>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</si>
  <si>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</si>
  <si>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</si>
  <si>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</si>
  <si>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</si>
  <si>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</si>
  <si>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</si>
  <si>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</si>
  <si>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</si>
  <si>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</si>
  <si>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</si>
  <si>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</si>
  <si>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</si>
  <si>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</si>
  <si>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</si>
  <si>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</si>
  <si>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</si>
  <si>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</si>
  <si>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</si>
  <si>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</si>
  <si>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</si>
  <si>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</si>
  <si>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</si>
  <si>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</si>
  <si>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</si>
  <si>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</si>
  <si>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</si>
  <si>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</si>
  <si>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</si>
  <si>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</si>
  <si>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</si>
  <si>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</si>
  <si>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</si>
  <si>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</si>
  <si>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</si>
  <si>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</si>
  <si>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</si>
  <si>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</si>
  <si>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</si>
  <si>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</si>
  <si>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</si>
  <si>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</si>
  <si>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</si>
  <si>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</si>
  <si>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</si>
  <si>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</si>
  <si>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</si>
  <si>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</si>
  <si>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Suisse intl condensed"/>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</si>
  <si>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</si>
  <si>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</si>
  <si>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</si>
  <si>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</si>
  <si>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</si>
  <si>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</si>
  <si>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</si>
  <si>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</si>
  <si>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</si>
  <si>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</si>
  <si>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</si>
  <si>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</si>
  <si>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EU LIQ2: Net Stable Funding Ratio </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</si>
  <si>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</si>
  <si>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</si>
  <si>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</si>
  <si>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</si>
  <si>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</si>
  <si>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</si>
  <si>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</si>
  <si>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</si>
  <si>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</si>
  <si>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Outright products</t>
  </si>
  <si>
    <t>Interest rate risk (general and specific)</t>
  </si>
  <si>
    <t>Equity risk (general and specific)</t>
  </si>
  <si>
    <t>Foreign exchange risk</t>
  </si>
  <si>
    <t>Commodity risk</t>
  </si>
  <si>
    <t>Simplified approach</t>
  </si>
  <si>
    <t>Delta-plus approach</t>
  </si>
  <si>
    <t>Scenario approach</t>
  </si>
  <si>
    <t>EU MR1: Market risk under the standardised approach</t>
  </si>
  <si>
    <t>Options</t>
  </si>
  <si>
    <t>Gross carrying amount</t>
  </si>
  <si>
    <t>Performing</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</si>
  <si>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</si>
  <si>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</si>
  <si>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</si>
  <si>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</si>
  <si>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</si>
  <si>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</si>
  <si>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</si>
  <si>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</si>
  <si>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</si>
  <si>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</si>
  <si>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</si>
  <si>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</si>
  <si>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</si>
  <si>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</si>
  <si>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</si>
  <si>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</si>
  <si>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</si>
  <si>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Summary reconciliation of accounting assets and leverage ratio exposures</t>
  </si>
  <si>
    <t>Leverage ratio common disclosure</t>
  </si>
  <si>
    <t>Split-up of on balance sheet exposures (excluding derivatives, SFTs and exempted exposures)</t>
  </si>
  <si>
    <t>Applicable amount</t>
  </si>
  <si>
    <t>Total assets as per published financial statements</t>
  </si>
  <si>
    <t>Adjustment for entities which are consolidated for accounting purposes but are outside the scope of regulatory consolidation</t>
  </si>
  <si>
    <t>Adjustments for derivative financial instruments</t>
  </si>
  <si>
    <t>Adjustments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</si>
  <si>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</si>
  <si>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</si>
  <si>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</si>
  <si>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</si>
  <si>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On-balance sheet items (excluding derivatives, SFTs and fiduciary assets, but including collateral)</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</si>
  <si>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</si>
  <si>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</si>
  <si>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</si>
  <si>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</si>
  <si>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</si>
  <si>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</si>
  <si>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Gross SFT assets (with no recognition of netting), after adjusting for sales accounting transactions</t>
  </si>
  <si>
    <t>(Netted amounts of cash payables and cash receivables of gross SFT assets)</t>
  </si>
  <si>
    <t>Counterparty credit risk exposure for SFT assets</t>
  </si>
  <si>
    <t>Agent transaction exposures</t>
  </si>
  <si>
    <t>(Exempted CCP leg of client-cleared SFT exposure)</t>
  </si>
  <si>
    <t>Other off-balance sheet exposures</t>
  </si>
  <si>
    <t>Off-balance sheet exposures at gross notional amount</t>
  </si>
  <si>
    <t>(Adjustments for conversion to credit equivalent amounts)</t>
  </si>
  <si>
    <t>Choice on transitional arrangements for the definition of the capital measure</t>
  </si>
  <si>
    <t>Total on-balance sheet exposures (excluding derivatives, SFTs, and exempted exposures), of which:</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</si>
  <si>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</si>
  <si>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</si>
  <si>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</si>
  <si>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</si>
  <si>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</si>
  <si>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</si>
  <si>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</si>
  <si>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</si>
  <si>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</si>
  <si>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</si>
  <si>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</si>
  <si>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</si>
  <si>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Corporate</t>
  </si>
  <si>
    <t>EU-11</t>
  </si>
  <si>
    <t>EU-12</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</si>
  <si>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</si>
  <si>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</si>
  <si>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</si>
  <si>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</si>
  <si>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</si>
  <si>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</si>
  <si>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</si>
  <si>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</si>
  <si>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</si>
  <si>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</si>
  <si>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</si>
  <si>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</si>
  <si>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</si>
  <si>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Total on-balance sheet exposures (excluding derivatives, SFTs)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</si>
  <si>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</si>
  <si>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</si>
  <si>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</si>
  <si>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</si>
  <si>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</si>
  <si>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</si>
  <si>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</si>
  <si>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 xml:space="preserve">   (Exempted CCP leg of client-cleared trade exposures) (SA-CCR)</t>
  </si>
  <si>
    <t>EU-10a</t>
  </si>
  <si>
    <t xml:space="preserve">   (Exempted CCP leg of client-cleared trade exposures) (simplified standardised approach)</t>
  </si>
  <si>
    <t>EU-10b</t>
  </si>
  <si>
    <t xml:space="preserve">   (Exempted CCP leg of client-cleared trade exposures) (Original Exposure Method)</t>
  </si>
  <si>
    <t>Total derivative exposures</t>
  </si>
  <si>
    <t>Securities financing transaction (SFT) exposures</t>
  </si>
  <si>
    <t>EU-16a</t>
  </si>
  <si>
    <t>Derogation for SFTs: Counterparty credit risk exposure in accordance with Articles 429e(5) and 222 CRR</t>
  </si>
  <si>
    <t>EU-17a</t>
  </si>
  <si>
    <t>Total securities financing transaction exposures</t>
  </si>
  <si>
    <t>(General provisions deducted in determining Tier 1 capital and specific provisions associated associated with off-balance sheet exposures)</t>
  </si>
  <si>
    <t>Excluded exposures</t>
  </si>
  <si>
    <t>EU-22a</t>
  </si>
  <si>
    <t>EU-22b</t>
  </si>
  <si>
    <t>EU-22c</t>
  </si>
  <si>
    <t>EU-22d</t>
  </si>
  <si>
    <t>EU-22e</t>
  </si>
  <si>
    <t>EU-22f</t>
  </si>
  <si>
    <t>EU-22g</t>
  </si>
  <si>
    <t>EU-22h</t>
  </si>
  <si>
    <t>EU-22i</t>
  </si>
  <si>
    <t>EU-22j</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</si>
  <si>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</si>
  <si>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</si>
  <si>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</si>
  <si>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</si>
  <si>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</si>
  <si>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</si>
  <si>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</si>
  <si>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</si>
  <si>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</si>
  <si>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</si>
  <si>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EU-22k</t>
  </si>
  <si>
    <t>(Total exempted exposures)</t>
  </si>
  <si>
    <t>Capital and total exposure measure</t>
  </si>
  <si>
    <t>EU-25</t>
  </si>
  <si>
    <t>25a</t>
  </si>
  <si>
    <t>EU-26a</t>
  </si>
  <si>
    <t>EU-26b</t>
  </si>
  <si>
    <t>EU-27a</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</si>
  <si>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</si>
  <si>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</si>
  <si>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</si>
  <si>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 xml:space="preserve">     of which: to be made up of CET1 capital</t>
  </si>
  <si>
    <t>Choice on transitional arrangements and relevant exposures</t>
  </si>
  <si>
    <t>EU-27b</t>
  </si>
  <si>
    <t>Disclosure of mean values</t>
  </si>
  <si>
    <t>30a</t>
  </si>
  <si>
    <t>31a</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</si>
  <si>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</si>
  <si>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</si>
  <si>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</si>
  <si>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</si>
  <si>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</si>
  <si>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</si>
  <si>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Initial stock of non-performing loans and advances</t>
  </si>
  <si>
    <t>Inflows to non-performing portfolios</t>
  </si>
  <si>
    <t>Outflows from non-performing portfolios</t>
  </si>
  <si>
    <t>Final stock of non-performing loans and advances</t>
  </si>
  <si>
    <t>EU CR2: Changes in the stock of non-performing loans and advances</t>
  </si>
  <si>
    <t xml:space="preserve">   Outflows due to write-offs</t>
  </si>
  <si>
    <t xml:space="preserve">   Outflow due to other situations</t>
  </si>
  <si>
    <t>110</t>
  </si>
  <si>
    <t>120</t>
  </si>
  <si>
    <t>130</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</si>
  <si>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</si>
  <si>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</si>
  <si>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</si>
  <si>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</si>
  <si>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</si>
  <si>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</si>
  <si>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</si>
  <si>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</si>
  <si>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</si>
  <si>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</si>
  <si>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</si>
  <si>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</si>
  <si>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EU CCR6: Credit derivatives exposures</t>
  </si>
  <si>
    <t>Gross carrying/nominal amount</t>
  </si>
  <si>
    <t>Accumulated impairment</t>
  </si>
  <si>
    <t>Provisions on off-balance-sheet commitments and financial guarantees given</t>
  </si>
  <si>
    <t>Accumulated negative changes in fair value due to credit risk on non-performing exposures</t>
  </si>
  <si>
    <t>EU CQ4: Quality of non-performing exposures by geography</t>
  </si>
  <si>
    <t>140</t>
  </si>
  <si>
    <t>150</t>
  </si>
  <si>
    <t>Columns b and d: large institutions with a threshold ratio on NPLs of 5% or above</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</si>
  <si>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</si>
  <si>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</si>
  <si>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</si>
  <si>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</si>
  <si>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</si>
  <si>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</si>
  <si>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</si>
  <si>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</si>
  <si>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</si>
  <si>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</si>
  <si>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</si>
  <si>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</si>
  <si>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</si>
  <si>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</si>
  <si>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</si>
  <si>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160</t>
  </si>
  <si>
    <t>Education</t>
  </si>
  <si>
    <t>170</t>
  </si>
  <si>
    <t>Human health services and social work activities</t>
  </si>
  <si>
    <t>180</t>
  </si>
  <si>
    <t>Arts, entertainment and recreation</t>
  </si>
  <si>
    <t>190</t>
  </si>
  <si>
    <t>Other services</t>
  </si>
  <si>
    <t>200</t>
  </si>
  <si>
    <t>EU CQ5: Credit quality of loans and advances to non-financial corporations by industry</t>
  </si>
  <si>
    <t>Unlikely to pay that are not past due or are past due ≤ 90 days</t>
  </si>
  <si>
    <t>Credit quality of forborne exposures</t>
  </si>
  <si>
    <t>Overview of total risk exposure amounts</t>
  </si>
  <si>
    <t>Composition of regulatory own funds</t>
  </si>
  <si>
    <t>Geographical distribution of credit exposures relevant for the calculation of the countercyclical capital buffer</t>
  </si>
  <si>
    <t>CCyB1: Geographical distribution of credit exposures relevant for the calculation of the countercyclical buffer</t>
  </si>
  <si>
    <t>CCyB2: Amount of institution-specific countercyclical buffer</t>
  </si>
  <si>
    <t>CRM techniques overview: Disclosure of the use of credit risk mitigation techniques</t>
  </si>
  <si>
    <t xml:space="preserve">EU CR4: Standardised approach - Credit risk exposure and CRM effects </t>
  </si>
  <si>
    <t>Exposures before CCF and before CRM</t>
  </si>
  <si>
    <t>Exposures post CCF and CRM</t>
  </si>
  <si>
    <t>Collective investments undertakings</t>
  </si>
  <si>
    <t xml:space="preserve">Standardised approach - Credit risk exposure and CRM effects </t>
  </si>
  <si>
    <t>Units or shares in collective investments undertakings</t>
  </si>
  <si>
    <t>Equity exposures</t>
  </si>
  <si>
    <t>Standardised approach</t>
  </si>
  <si>
    <t>EU CCR1: Analysis of CCR exposure by approach</t>
  </si>
  <si>
    <t>Analysis of CCR exposure by approach</t>
  </si>
  <si>
    <t>Standardised approach - CCR exposures by regulatory exposure class and risk-weights</t>
  </si>
  <si>
    <t>Composition of collateral for CCR exposures</t>
  </si>
  <si>
    <t>Market risk under the standardised approach</t>
  </si>
  <si>
    <t>Quantitative information of LCR</t>
  </si>
  <si>
    <t>EU LIQ1: Quantitative information of LCR</t>
  </si>
  <si>
    <t>in accordance with Article 451a(2) CRR</t>
  </si>
  <si>
    <t>High-level description of the composition of the institution`s liquidity buffer</t>
  </si>
  <si>
    <t>In accordance with Article 451a(3) CRR</t>
  </si>
  <si>
    <t>EU CC2 - reconciliation of regulatory own funds to balance sheet in the audited financial statements</t>
  </si>
  <si>
    <t>Total assets</t>
  </si>
  <si>
    <t>Total liabilities</t>
  </si>
  <si>
    <t>Shareholders' Equity</t>
  </si>
  <si>
    <t>Balance sheet as in published financial statements</t>
  </si>
  <si>
    <t>Under regulatory scope of consolidation</t>
  </si>
  <si>
    <t>Reference</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</si>
  <si>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</si>
  <si>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</si>
  <si>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</si>
  <si>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</si>
  <si>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</si>
  <si>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</si>
  <si>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</si>
  <si>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</si>
  <si>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</si>
  <si>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Cash and balances with Central Bank</t>
  </si>
  <si>
    <t>Loans to credit institutions</t>
  </si>
  <si>
    <t>Loans to customers</t>
  </si>
  <si>
    <t>Financial instruments</t>
  </si>
  <si>
    <t>Investment property</t>
  </si>
  <si>
    <t>Intangible assets</t>
  </si>
  <si>
    <t>Tax assets</t>
  </si>
  <si>
    <t>Other assets</t>
  </si>
  <si>
    <t>Deposits</t>
  </si>
  <si>
    <t>Financial liabilities at fair value</t>
  </si>
  <si>
    <t>Tax liabilities</t>
  </si>
  <si>
    <t>Other liabilities</t>
  </si>
  <si>
    <t>Borrowings</t>
  </si>
  <si>
    <t>Subordinated liabilities</t>
  </si>
  <si>
    <t>Assets and disposal groups held for sale</t>
  </si>
  <si>
    <t>Due to credit institutions and Central Bank</t>
  </si>
  <si>
    <t>Row number</t>
  </si>
  <si>
    <t>EU LIQB - Qualitative information on LCR, which complements template EU LIQ1</t>
  </si>
  <si>
    <t>EU CCyB1</t>
  </si>
  <si>
    <t>EU CCyB2</t>
  </si>
  <si>
    <t>Semi-annual</t>
  </si>
  <si>
    <t>Quarterly</t>
  </si>
  <si>
    <t>EU LR1</t>
  </si>
  <si>
    <t>EU LR2</t>
  </si>
  <si>
    <t>EU LR3</t>
  </si>
  <si>
    <t>EU LR3: Split-up of on balance sheet exposures (excluding derivatives, SFTs and exempted exposures)</t>
  </si>
  <si>
    <t>EU LR2: Leverage ratio common disclosure</t>
  </si>
  <si>
    <t>EU LR1: Summary reconciliation of accounting assets and leverage ratio exposures</t>
  </si>
  <si>
    <t>Local government debt</t>
  </si>
  <si>
    <t>Total equity</t>
  </si>
  <si>
    <t>Assets</t>
  </si>
  <si>
    <t>4a</t>
  </si>
  <si>
    <t>Whereof T2 instruments of financial sector entities within the Group</t>
  </si>
  <si>
    <t>4b</t>
  </si>
  <si>
    <t>Whereof holdings of own funds instruments in financial sector entities</t>
  </si>
  <si>
    <t>6a</t>
  </si>
  <si>
    <t>Whereof goodwill for financial sector entities within the Group</t>
  </si>
  <si>
    <t>6b</t>
  </si>
  <si>
    <t>Whereof investments in financial sector entities within the Group excluding goodwill</t>
  </si>
  <si>
    <t>Liabilities</t>
  </si>
  <si>
    <t>Share capital and share premium</t>
  </si>
  <si>
    <t>Other reserves</t>
  </si>
  <si>
    <t>Retained earnings</t>
  </si>
  <si>
    <t>3b</t>
  </si>
  <si>
    <t>Whereof profits for the reporting period</t>
  </si>
  <si>
    <t>3a</t>
  </si>
  <si>
    <t>Whereof foreseeable dividend and buyback</t>
  </si>
  <si>
    <t>Non-controlling interest</t>
  </si>
  <si>
    <t xml:space="preserve">Iceland </t>
  </si>
  <si>
    <t>Rest of Europe</t>
  </si>
  <si>
    <t xml:space="preserve">Of which the standardized approach </t>
  </si>
  <si>
    <t>Securitization exposures in the non-trading book (after the cap)</t>
  </si>
  <si>
    <t xml:space="preserve">     of which: securitization positions (negative amount)</t>
  </si>
  <si>
    <t>Exposures to regional governments, MDB, international organizations and PSE, NOT treated as sovereigns</t>
  </si>
  <si>
    <t>Other exposures (eg equity, securitizations, and other non-credit obligation assets)</t>
  </si>
  <si>
    <t>Securitization exposures - Exposure value for non-trading book</t>
  </si>
  <si>
    <t>Relevant credit exposures - Securitization positions in the non-trading book</t>
  </si>
  <si>
    <t>International organizations</t>
  </si>
  <si>
    <t>Securitization (specific risk)</t>
  </si>
  <si>
    <t>EU CR5: Standardized approach</t>
  </si>
  <si>
    <t>EU CQ6</t>
  </si>
  <si>
    <t>Collateral valuation - loans and advances</t>
  </si>
  <si>
    <t>EU CQ8</t>
  </si>
  <si>
    <t>Collateral obtained by taking possession and execution processes - vintage breakdown</t>
  </si>
  <si>
    <t>EU CQ2</t>
  </si>
  <si>
    <t>Quality of forbearance</t>
  </si>
  <si>
    <t>EU CR2a</t>
  </si>
  <si>
    <t>Changes in the stock of non-performing loans and advances and related net accumulated recoveries</t>
  </si>
  <si>
    <t>EU IRRBB1</t>
  </si>
  <si>
    <t>Interest rate risks of non-trading book activities</t>
  </si>
  <si>
    <t>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</si>
  <si>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</si>
  <si>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</si>
  <si>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</si>
  <si>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</si>
  <si>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</si>
  <si>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</si>
  <si>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</si>
  <si>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</si>
  <si>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</si>
  <si>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CR2a: Changes in the stock of non-performing loans and advances and related net accumulated recoveries</t>
  </si>
  <si>
    <t>Applies to large institutions with a threshold ratio on NPLs of 5% or above</t>
  </si>
  <si>
    <t>Related net accumulated recoveries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</si>
  <si>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</si>
  <si>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</si>
  <si>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</si>
  <si>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</si>
  <si>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</si>
  <si>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</si>
  <si>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Outflows due to write-offs</t>
  </si>
  <si>
    <t xml:space="preserve">  Outflow due to other situations</t>
  </si>
  <si>
    <t xml:space="preserve">  Outflow due to reclassification as held for sale</t>
  </si>
  <si>
    <t>EU CQ2: Quality of forbearance</t>
  </si>
  <si>
    <t>Gross carrying amount of forborne exposures</t>
  </si>
  <si>
    <t>Loans and advances that have been forborne more than twice</t>
  </si>
  <si>
    <t>Non-performing forborne loans and advances that failed to meet the non-performing exit criteria</t>
  </si>
  <si>
    <t>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</si>
  <si>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</si>
  <si>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</si>
  <si>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</si>
  <si>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</si>
  <si>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</si>
  <si>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</si>
  <si>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Accumulated negative changes</t>
  </si>
  <si>
    <t>Collateral obtained by taking possession classified as PP&amp;E</t>
  </si>
  <si>
    <t>Collateral obtained by taking possession other than that classified as PP&amp;E</t>
  </si>
  <si>
    <t>EU CQ6: Credit quality of loans and advances</t>
  </si>
  <si>
    <t>Non-performing</t>
  </si>
  <si>
    <t>Past due &gt; 90 days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</si>
  <si>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</si>
  <si>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</si>
  <si>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</si>
  <si>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</si>
  <si>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</si>
  <si>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</si>
  <si>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</si>
  <si>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</si>
  <si>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</si>
  <si>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</si>
  <si>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</si>
  <si>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</si>
  <si>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LCR is fairly stable over time. Significant changes can arise from bond issuances, non operational deposits and borrowings falling into the 30 day window.</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</si>
  <si>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</si>
  <si>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</si>
  <si>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</si>
  <si>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r>
      <t>Deferred tax assets arising from temporary differences (amount above 10% threshold, net of related tax liability where the conditions in Article 38</t>
    </r>
    <r>
      <rPr>
        <strike/>
        <sz val="9"/>
        <color rgb="FFFF0000"/>
        <rFont val="Suisse intl condensed"/>
        <family val="2"/>
        <scheme val="minor"/>
      </rPr>
      <t xml:space="preserve"> </t>
    </r>
    <r>
      <rPr>
        <sz val="9"/>
        <rFont val="Suisse intl condensed"/>
        <family val="2"/>
        <scheme val="minor"/>
      </rPr>
      <t>(3) CRR are met) (negative amount)</t>
    </r>
  </si>
  <si>
    <r>
      <t>Source based on reference numbers/letters of the balance sheet under the regulatory scope of consolidation</t>
    </r>
    <r>
      <rPr>
        <sz val="9"/>
        <color theme="8" tint="-0.499984740745262"/>
        <rFont val="Suisse intl condensed"/>
        <family val="2"/>
        <scheme val="minor"/>
      </rPr>
      <t> </t>
    </r>
  </si>
  <si>
    <r>
      <rPr>
        <sz val="9"/>
        <color theme="8" tint="-0.499984740745262"/>
        <rFont val="Suisse intl condensed"/>
        <family val="2"/>
        <scheme val="minor"/>
      </rPr>
      <t xml:space="preserve">Of which </t>
    </r>
    <r>
      <rPr>
        <b/>
        <sz val="9"/>
        <color theme="8" tint="-0.499984740745262"/>
        <rFont val="Suisse intl condensed"/>
        <family val="2"/>
        <scheme val="minor"/>
      </rPr>
      <t>non-performing</t>
    </r>
  </si>
  <si>
    <r>
      <rPr>
        <sz val="9"/>
        <color theme="8" tint="-0.499984740745262"/>
        <rFont val="Suisse intl condensed"/>
        <family val="2"/>
        <scheme val="minor"/>
      </rPr>
      <t>Of which</t>
    </r>
    <r>
      <rPr>
        <b/>
        <sz val="9"/>
        <color theme="8" tint="-0.499984740745262"/>
        <rFont val="Suisse intl condensed"/>
        <family val="2"/>
        <scheme val="minor"/>
      </rPr>
      <t xml:space="preserve"> loans and advances subject to impairment</t>
    </r>
  </si>
  <si>
    <r>
      <rPr>
        <sz val="9"/>
        <color theme="8" tint="-0.499984740745262"/>
        <rFont val="Suisse intl condensed"/>
        <family val="2"/>
        <scheme val="minor"/>
      </rPr>
      <t xml:space="preserve">Of which </t>
    </r>
    <r>
      <rPr>
        <b/>
        <sz val="9"/>
        <color theme="8" tint="-0.499984740745262"/>
        <rFont val="Suisse intl condensed"/>
        <family val="2"/>
        <scheme val="minor"/>
      </rPr>
      <t>defaulted</t>
    </r>
  </si>
  <si>
    <r>
      <rPr>
        <sz val="9"/>
        <color theme="8" tint="-0.499984740745262"/>
        <rFont val="Suisse intl condensed"/>
        <family val="2"/>
        <scheme val="minor"/>
      </rPr>
      <t>Of which</t>
    </r>
    <r>
      <rPr>
        <b/>
        <sz val="9"/>
        <color theme="8" tint="-0.499984740745262"/>
        <rFont val="Suisse intl condensed"/>
        <family val="2"/>
        <scheme val="minor"/>
      </rPr>
      <t xml:space="preserve"> subject to impairment</t>
    </r>
  </si>
  <si>
    <r>
      <rPr>
        <sz val="9"/>
        <color theme="8" tint="-0.499984740745262"/>
        <rFont val="Suisse intl condensed"/>
        <scheme val="minor"/>
      </rPr>
      <t>Of which</t>
    </r>
    <r>
      <rPr>
        <b/>
        <sz val="9"/>
        <color theme="8" tint="-0.499984740745262"/>
        <rFont val="Suisse intl condensed"/>
        <scheme val="minor"/>
      </rPr>
      <t xml:space="preserve"> past due &gt; 30 days ≤ 90 days</t>
    </r>
  </si>
  <si>
    <r>
      <rPr>
        <sz val="9"/>
        <color theme="8" tint="-0.499984740745262"/>
        <rFont val="Suisse intl condensed"/>
        <scheme val="minor"/>
      </rPr>
      <t>Of which</t>
    </r>
    <r>
      <rPr>
        <b/>
        <sz val="9"/>
        <color theme="8" tint="-0.499984740745262"/>
        <rFont val="Suisse intl condensed"/>
        <scheme val="minor"/>
      </rPr>
      <t xml:space="preserve"> past due &gt; 90 days ≤ 180 days</t>
    </r>
  </si>
  <si>
    <r>
      <rPr>
        <sz val="9"/>
        <color theme="8" tint="-0.499984740745262"/>
        <rFont val="Suisse intl condensed"/>
        <scheme val="minor"/>
      </rPr>
      <t xml:space="preserve">Of which </t>
    </r>
    <r>
      <rPr>
        <b/>
        <sz val="9"/>
        <color theme="8" tint="-0.499984740745262"/>
        <rFont val="Suisse intl condensed"/>
        <scheme val="minor"/>
      </rPr>
      <t>past due &gt; 180 days ≤ 1 year</t>
    </r>
  </si>
  <si>
    <r>
      <rPr>
        <sz val="9"/>
        <color theme="8" tint="-0.499984740745262"/>
        <rFont val="Suisse intl condensed"/>
        <scheme val="minor"/>
      </rPr>
      <t xml:space="preserve">Of which </t>
    </r>
    <r>
      <rPr>
        <b/>
        <sz val="9"/>
        <color theme="8" tint="-0.499984740745262"/>
        <rFont val="Suisse intl condensed"/>
        <scheme val="minor"/>
      </rPr>
      <t>past due &gt; 1 years ≤ 2 years</t>
    </r>
  </si>
  <si>
    <r>
      <rPr>
        <sz val="9"/>
        <color theme="8" tint="-0.499984740745262"/>
        <rFont val="Suisse intl condensed"/>
        <scheme val="minor"/>
      </rPr>
      <t>Of which</t>
    </r>
    <r>
      <rPr>
        <b/>
        <sz val="9"/>
        <color theme="8" tint="-0.499984740745262"/>
        <rFont val="Suisse intl condensed"/>
        <scheme val="minor"/>
      </rPr>
      <t xml:space="preserve"> past due &gt; 2 years ≤ 5 years</t>
    </r>
  </si>
  <si>
    <r>
      <rPr>
        <sz val="9"/>
        <color theme="8" tint="-0.499984740745262"/>
        <rFont val="Suisse intl condensed"/>
        <scheme val="minor"/>
      </rPr>
      <t xml:space="preserve">Of which </t>
    </r>
    <r>
      <rPr>
        <b/>
        <sz val="9"/>
        <color theme="8" tint="-0.499984740745262"/>
        <rFont val="Suisse intl condensed"/>
        <scheme val="minor"/>
      </rPr>
      <t>past due &gt; 5 years ≤ 7 years</t>
    </r>
  </si>
  <si>
    <r>
      <rPr>
        <sz val="9"/>
        <color theme="8" tint="-0.499984740745262"/>
        <rFont val="Suisse intl condensed"/>
        <scheme val="minor"/>
      </rPr>
      <t>Of which</t>
    </r>
    <r>
      <rPr>
        <b/>
        <sz val="9"/>
        <color theme="8" tint="-0.499984740745262"/>
        <rFont val="Suisse intl condensed"/>
        <scheme val="minor"/>
      </rPr>
      <t xml:space="preserve"> past due &gt; 7 years</t>
    </r>
  </si>
  <si>
    <r>
      <rPr>
        <sz val="9"/>
        <color theme="8" tint="-0.499984740745262"/>
        <rFont val="Suisse intl condensed"/>
        <family val="2"/>
        <scheme val="minor"/>
      </rPr>
      <t>Of which</t>
    </r>
    <r>
      <rPr>
        <b/>
        <sz val="9"/>
        <color theme="8" tint="-0.499984740745262"/>
        <rFont val="Suisse intl condensed"/>
        <family val="2"/>
        <scheme val="minor"/>
      </rPr>
      <t xml:space="preserve"> secured by collateral</t>
    </r>
  </si>
  <si>
    <r>
      <rPr>
        <sz val="9"/>
        <color theme="8" tint="-0.499984740745262"/>
        <rFont val="Suisse intl condensed"/>
        <family val="2"/>
        <scheme val="minor"/>
      </rPr>
      <t>Of which</t>
    </r>
    <r>
      <rPr>
        <b/>
        <sz val="9"/>
        <color theme="8" tint="-0.499984740745262"/>
        <rFont val="Suisse intl condensed"/>
        <family val="2"/>
        <scheme val="minor"/>
      </rPr>
      <t xml:space="preserve"> secured by financial guarantees</t>
    </r>
  </si>
  <si>
    <r>
      <rPr>
        <sz val="9"/>
        <color theme="8" tint="-0.499984740745262"/>
        <rFont val="Suisse intl condensed"/>
        <family val="2"/>
        <scheme val="minor"/>
      </rPr>
      <t>Of which</t>
    </r>
    <r>
      <rPr>
        <b/>
        <sz val="9"/>
        <color theme="8" tint="-0.499984740745262"/>
        <rFont val="Suisse intl condensed"/>
        <family val="2"/>
        <scheme val="minor"/>
      </rPr>
      <t xml:space="preserve"> secured by credit derivatives</t>
    </r>
  </si>
  <si>
    <r>
      <t>Performing loans to non- financial corporate clients, loans to retail and small business customers, and loans to sovereigns,</t>
    </r>
    <r>
      <rPr>
        <i/>
        <sz val="9"/>
        <color theme="9" tint="-0.249977111117893"/>
        <rFont val="Suisse intl condensed"/>
        <scheme val="minor"/>
      </rPr>
      <t xml:space="preserve"> </t>
    </r>
    <r>
      <rPr>
        <i/>
        <sz val="9"/>
        <color theme="1"/>
        <rFont val="Suisse intl condensed"/>
        <scheme val="minor"/>
      </rPr>
      <t>and PSEs, of which:</t>
    </r>
  </si>
  <si>
    <r>
      <t>NSFR derivative assets</t>
    </r>
    <r>
      <rPr>
        <sz val="9"/>
        <color rgb="FF000000"/>
        <rFont val="Suisse intl condensed"/>
        <scheme val="minor"/>
      </rPr>
      <t> </t>
    </r>
  </si>
  <si>
    <t>Q2 2023</t>
  </si>
  <si>
    <t>EU MRA</t>
  </si>
  <si>
    <t>EU MRA - Qualitative disclosure requirements related to market risk</t>
  </si>
  <si>
    <t>Legal basis</t>
  </si>
  <si>
    <t>Points (a) and (d) of Article 435 (1) CRR</t>
  </si>
  <si>
    <t>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</si>
  <si>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Pillar 3 Risk Disclosures Report Section 5.2</t>
  </si>
  <si>
    <t>Point (b) of Article 435 (1) CRR</t>
  </si>
  <si>
    <t xml:space="preserve">A description of the structure and organization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</si>
  <si>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Pillar 3 Risk Disclosures Report Section 5.1</t>
  </si>
  <si>
    <t>Point (c ) of Article 435 (1) CRR</t>
  </si>
  <si>
    <t>Scope and nature of risk reporting and measurement systems</t>
  </si>
  <si>
    <t>Qualitative disclosure requirements related to market risk</t>
  </si>
  <si>
    <t xml:space="preserve"> * Semi-annual for rows up to row 28 and Annual for rows 28-31a</t>
  </si>
  <si>
    <r>
      <t xml:space="preserve"> ** Applicable to institutions with threshold ratio on NPLs </t>
    </r>
    <r>
      <rPr>
        <u/>
        <sz val="9"/>
        <color rgb="FF000000"/>
        <rFont val="Calibri"/>
        <family val="2"/>
      </rPr>
      <t>&gt;</t>
    </r>
    <r>
      <rPr>
        <sz val="9"/>
        <color rgb="FF000000"/>
        <rFont val="Calibri"/>
        <family val="2"/>
      </rPr>
      <t xml:space="preserve"> 5%</t>
    </r>
  </si>
  <si>
    <t xml:space="preserve">EU KM2: Key metrics - MREL and, where applicable, G-SII requirement for own funds and eligible liabilities  </t>
  </si>
  <si>
    <t>Minimum requirement for own funds and eligible liabilities (MREL)</t>
  </si>
  <si>
    <t>G-SII Requirement for own funds and eligible liabilities  (TLAC)</t>
  </si>
  <si>
    <t>T</t>
  </si>
  <si>
    <t>T-1</t>
  </si>
  <si>
    <t>T-2</t>
  </si>
  <si>
    <t>T-3</t>
  </si>
  <si>
    <t>T-4</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</si>
  <si>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</si>
  <si>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</si>
  <si>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</si>
  <si>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</si>
  <si>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</si>
  <si>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</si>
  <si>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</si>
  <si>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</si>
  <si>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 xml:space="preserve">Of which own funds or subordinated liabilities </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</si>
  <si>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</si>
  <si>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</si>
  <si>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t>6c</t>
  </si>
  <si>
    <r>
      <t xml:space="preserve">If a capped subordination exemption applies in accordance with Article 72b (3) of Regulation (EU) No 575/2013, the amount of funding issued that ranks </t>
    </r>
    <r>
      <rPr>
        <i/>
        <sz val="9"/>
        <rFont val="Verdana"/>
        <family val="2"/>
      </rPr>
      <t>pari passu</t>
    </r>
    <r>
      <rPr>
        <sz val="9"/>
        <rFont val="Verdana"/>
        <family val="2"/>
      </rPr>
      <t xml:space="preserve"> with excluded liabilities and that is recognised under row 1, divided by funding issued that ranks </t>
    </r>
    <r>
      <rPr>
        <i/>
        <sz val="9"/>
        <rFont val="Verdana"/>
        <family val="2"/>
      </rPr>
      <t>pari passu</t>
    </r>
    <r>
      <rPr>
        <sz val="9"/>
        <rFont val="Verdana"/>
        <family val="2"/>
      </rPr>
      <t xml:space="preserve"> with excluded liabilities and that would be recognised under row 1 if no cap was applied (%)</t>
    </r>
  </si>
  <si>
    <t>MREL expressed as a percentage of the TREA</t>
  </si>
  <si>
    <t xml:space="preserve">Of which to be met with own funds or subordinated liabilities </t>
  </si>
  <si>
    <t>MREL expressed as a percentage of the TEM</t>
  </si>
  <si>
    <t>Of which to be met with own funds or subordinated liabilities</t>
  </si>
  <si>
    <t>Resolvability</t>
  </si>
  <si>
    <t>EU KM2</t>
  </si>
  <si>
    <t>MREL - key metrics</t>
  </si>
  <si>
    <t>Nordic countries</t>
  </si>
  <si>
    <t>North America</t>
  </si>
  <si>
    <t>CC1 1</t>
  </si>
  <si>
    <t>CC1 2</t>
  </si>
  <si>
    <t>CC1 3</t>
  </si>
  <si>
    <t>CC1 EU-5a</t>
  </si>
  <si>
    <t>CC1 8</t>
  </si>
  <si>
    <t>CC1 30</t>
  </si>
  <si>
    <t>CC1 34</t>
  </si>
  <si>
    <t>CC1 46</t>
  </si>
  <si>
    <t>CC1 55</t>
  </si>
  <si>
    <t>CC1 72</t>
  </si>
  <si>
    <t>CC1 73</t>
  </si>
  <si>
    <t>CC1 75</t>
  </si>
  <si>
    <t>Investments in subsidiaries and associates</t>
  </si>
  <si>
    <t>CC1 30, CC1 46</t>
  </si>
  <si>
    <t>CC1 2, CC1 EU-5a</t>
  </si>
  <si>
    <t>Arion Bank's Additional Pillar 3 Risk Disclosures Q2 2024</t>
  </si>
  <si>
    <t>Q2 2024</t>
  </si>
  <si>
    <t>Q1 2024</t>
  </si>
  <si>
    <t>Q4 2023</t>
  </si>
  <si>
    <t>Q3 2023</t>
  </si>
  <si>
    <t>30 June 2024 [ISK m]</t>
  </si>
  <si>
    <t>30 June 2024</t>
  </si>
  <si>
    <t>30 June 2024  [ISK m]</t>
  </si>
  <si>
    <t>31-Dec-2023</t>
  </si>
  <si>
    <t>30-Jun-2024</t>
  </si>
  <si>
    <t>ESG Risk</t>
  </si>
  <si>
    <t>ESGA</t>
  </si>
  <si>
    <t>Qualitative information on environmental risk</t>
  </si>
  <si>
    <t>ESGB</t>
  </si>
  <si>
    <t>Qualitative information on social risk</t>
  </si>
  <si>
    <t>ESGC</t>
  </si>
  <si>
    <t>Qualitative information on governance risk</t>
  </si>
  <si>
    <t>ESG1</t>
  </si>
  <si>
    <t>Banking book - Indicators of potential climate change transition risk: Credit quality of exposures by sector, emissions and residual maturity</t>
  </si>
  <si>
    <t>ESG2</t>
  </si>
  <si>
    <t>Banking book - Indicators of potential climate change transition risk: Loans collateralised by immovable property</t>
  </si>
  <si>
    <t>ESG4</t>
  </si>
  <si>
    <t>Banking book - Indicators of potential climate change transition risk: Exposures to top-20 carbon-intensive firms</t>
  </si>
  <si>
    <t>ESG5</t>
  </si>
  <si>
    <t>Banking book - Indicators of potential climate change physical risk: Exposures subject to physical risk</t>
  </si>
  <si>
    <t>ESG6</t>
  </si>
  <si>
    <t>Summary of key performance indicators on the Taxonomy-aligned exposures</t>
  </si>
  <si>
    <t>ESG7</t>
  </si>
  <si>
    <t>Mitigating actions: Assets for the calculation of GAR</t>
  </si>
  <si>
    <t>ESG8</t>
  </si>
  <si>
    <t>GAR (%)</t>
  </si>
  <si>
    <t>ESGA - Qualitative information on Environmental risk</t>
  </si>
  <si>
    <t>Business strategy and processes</t>
  </si>
  <si>
    <t>(a)</t>
  </si>
  <si>
    <t>Institution's business strategy to integrate environmental factors and risks, taking into account the impact of environmental factors and risks on institution's business environment, business model, strategy and financial planning</t>
  </si>
  <si>
    <t>Pillar 3 Risk Discosures Report Chapter 8</t>
  </si>
  <si>
    <t>(b)</t>
  </si>
  <si>
    <t>Objectives, targets and limits to assess and address environmental risk in short-, medium-, and long-term, and performance assessment against these objectives, targets and limits, including forward-looking information in the design of business strategy and processes</t>
  </si>
  <si>
    <t>(c)</t>
  </si>
  <si>
    <t>Current investment activities and (future) investment targets towards environmental objectives and EU Taxonomy-aligned activities</t>
  </si>
  <si>
    <t>(d)</t>
  </si>
  <si>
    <t>Policies and procedures relating to direct and indirect engagement with new or existing counterparties on their strategies to mitigate and reduce environmental risks</t>
  </si>
  <si>
    <t>Governance</t>
  </si>
  <si>
    <t>(e)</t>
  </si>
  <si>
    <t>Responsibilities of the management body for setting the risk framework, supervising and managing the implementation of the objectives, strategy and policies in the context of environmental risk management covering relevant transmission channels</t>
  </si>
  <si>
    <t>(f)</t>
  </si>
  <si>
    <t>Management body's integration of short-, medium- and long-term effects of environmental factors and risks, organisational structure both within business lines and internal control functions</t>
  </si>
  <si>
    <t>(g)</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</si>
  <si>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</si>
  <si>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(h)</t>
  </si>
  <si>
    <t>Lines of reporting and frequency of reporting relating to environmental risk</t>
  </si>
  <si>
    <t>(i)</t>
  </si>
  <si>
    <t>Alignment of the remuneration policy with institution's environmental risk-related objectives</t>
  </si>
  <si>
    <t>Pillar 3 Risk Discosures Report Chapter 9</t>
  </si>
  <si>
    <t>Risk management</t>
  </si>
  <si>
    <t>(j)</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</si>
  <si>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</si>
  <si>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</si>
  <si>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</si>
  <si>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</si>
  <si>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</si>
  <si>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</si>
  <si>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</si>
  <si>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</si>
  <si>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</si>
  <si>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</si>
  <si>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</si>
  <si>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</si>
  <si>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</si>
  <si>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</si>
  <si>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</si>
  <si>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</si>
  <si>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</si>
  <si>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ESGB - Qualitative information on Social risk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</si>
  <si>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</si>
  <si>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</si>
  <si>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</si>
  <si>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</si>
  <si>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Pillar 3 Risk Disclosures Report Chapter 8</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</si>
  <si>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</si>
  <si>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</si>
  <si>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</si>
  <si>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</si>
  <si>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</si>
  <si>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</si>
  <si>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</si>
  <si>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</si>
  <si>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</si>
  <si>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</si>
  <si>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Pillar 3 Risk Disclosures Report Chapter 9</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</si>
  <si>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</si>
  <si>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</si>
  <si>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</si>
  <si>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</si>
  <si>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</si>
  <si>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ESGC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</si>
  <si>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</si>
  <si>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</si>
  <si>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</si>
  <si>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</si>
  <si>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</si>
  <si>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</si>
  <si>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</si>
  <si>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</si>
  <si>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</si>
  <si>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</si>
  <si>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</si>
  <si>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</si>
  <si>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ESG1: Banking book- Climate Change transition risk: Credit quality of exposures by sector, emissions and residual maturity</t>
  </si>
  <si>
    <t>Gross carrying amount (mISK)</t>
  </si>
  <si>
    <t>Accumulated impairment, accumulated negative changes in fair value due to credit risk and provisions (mISK)</t>
  </si>
  <si>
    <t>GHG financed emissions (scope 1, scope 2 and scope 3 emissions of the counterparty) (in tons of CO2 equivalent)</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</si>
  <si>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</si>
  <si>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</si>
  <si>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</si>
  <si>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</si>
  <si>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</si>
  <si>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</si>
  <si>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</si>
  <si>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</si>
  <si>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</si>
  <si>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</si>
  <si>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</si>
  <si>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</si>
  <si>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</si>
  <si>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</si>
  <si>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</si>
  <si>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</si>
  <si>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</si>
  <si>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</si>
  <si>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</si>
  <si>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</si>
  <si>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</si>
  <si>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</si>
  <si>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</si>
  <si>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</si>
  <si>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</si>
  <si>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</si>
  <si>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</si>
  <si>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</si>
  <si>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</si>
  <si>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</si>
  <si>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</si>
  <si>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</si>
  <si>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</si>
  <si>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</si>
  <si>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</si>
  <si>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</si>
  <si>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</si>
  <si>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</si>
  <si>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</si>
  <si>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</si>
  <si>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</si>
  <si>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</si>
  <si>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</si>
  <si>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</si>
  <si>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</si>
  <si>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</si>
  <si>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</si>
  <si>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</si>
  <si>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</si>
  <si>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</si>
  <si>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</si>
  <si>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</si>
  <si>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</si>
  <si>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</si>
  <si>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</si>
  <si>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</si>
  <si>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</si>
  <si>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</si>
  <si>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</si>
  <si>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</si>
  <si>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</si>
  <si>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</si>
  <si>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</si>
  <si>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</si>
  <si>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</si>
  <si>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</si>
  <si>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</si>
  <si>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TOTAL</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</si>
  <si>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</si>
  <si>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ESG2: Banking book - Climate change transition risk: Loans collateralised by immovable property - Energy efficiency of the collateral</t>
  </si>
  <si>
    <t>Total gross carrying amount amount (mISK)</t>
  </si>
  <si>
    <t>Level of energy efficiency (EP score in kWh/m² of collateral)</t>
  </si>
  <si>
    <t>Level of energy efficiency (EPC label of collateral)</t>
  </si>
  <si>
    <t>Without EPC label of collateral</t>
  </si>
  <si>
    <t>Counterparty sector</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</si>
  <si>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</si>
  <si>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</si>
  <si>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</si>
  <si>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</si>
  <si>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</si>
  <si>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</si>
  <si>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</si>
  <si>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</si>
  <si>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</si>
  <si>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</si>
  <si>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</si>
  <si>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</si>
  <si>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</si>
  <si>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</si>
  <si>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</si>
  <si>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</si>
  <si>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</si>
  <si>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</si>
  <si>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</si>
  <si>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</si>
  <si>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ESG4: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</si>
  <si>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</si>
  <si>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</si>
  <si>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</si>
  <si>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</si>
  <si>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</si>
  <si>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ESG5: Banking book - Climate change physical risk: Exposures subject to physical risk</t>
  </si>
  <si>
    <t xml:space="preserve">o </t>
  </si>
  <si>
    <t>Variable: Geographical area subject to climate change physical risk - acute and chronic events</t>
  </si>
  <si>
    <r>
      <t>Gross carrying amount (</t>
    </r>
    <r>
      <rPr>
        <b/>
        <sz val="9"/>
        <color theme="4" tint="0.249977111117893"/>
        <rFont val="Suisse intl"/>
      </rPr>
      <t>mISK</t>
    </r>
    <r>
      <rPr>
        <b/>
        <sz val="9"/>
        <color theme="8" tint="-0.499984740745262"/>
        <rFont val="Suisse intl"/>
      </rPr>
      <t>)</t>
    </r>
  </si>
  <si>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</si>
  <si>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</si>
  <si>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</si>
  <si>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</si>
  <si>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</si>
  <si>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Accumulated impairment, accumulated negative changes in fair value due to credit risk and provisions</t>
  </si>
  <si>
    <t>of which Stage 2 exposures</t>
  </si>
  <si>
    <t>Loans collateralised by residential immovable property</t>
  </si>
  <si>
    <t>Loans collateralised by commercial immovable property</t>
  </si>
  <si>
    <t>Repossessed colalterals</t>
  </si>
  <si>
    <t>Other relevant sectors (breakdown below where relevant)</t>
  </si>
  <si>
    <t>ESG6. Summary of GAR KPIs</t>
  </si>
  <si>
    <t>KPI</t>
  </si>
  <si>
    <t>Climate change mitigation</t>
  </si>
  <si>
    <t>Climate change adaptation</t>
  </si>
  <si>
    <t>Total (Climate change mitigation + Climate change adaptation)</t>
  </si>
  <si>
    <t>% coverage (over total assets)*</t>
  </si>
  <si>
    <t>GAR stock</t>
  </si>
  <si>
    <t>GAR flow</t>
  </si>
  <si>
    <t>* % of assets covered by the KPI over banks´ total assets</t>
  </si>
  <si>
    <t>ESG7: Mitigating actions: Assets for the calculation of GAR</t>
  </si>
  <si>
    <t>Climate Change Mitigation (CCM)</t>
  </si>
  <si>
    <t>Climate Change Adaptation (CCA)</t>
  </si>
  <si>
    <t>TOTAL (CCM + CCA)</t>
  </si>
  <si>
    <t>Of which towards taxonomy relevant sectors (Taxonomy-eligible)</t>
  </si>
  <si>
    <t>Total gross carrying amount (mISK)</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</si>
  <si>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</si>
  <si>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</si>
  <si>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</si>
  <si>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</si>
  <si>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</si>
  <si>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</si>
  <si>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</si>
  <si>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</si>
  <si>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</si>
  <si>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Credit institutions</t>
  </si>
  <si>
    <t>Debt securities, including UoP</t>
  </si>
  <si>
    <t>Equity instruments</t>
  </si>
  <si>
    <t>Other financial corporations</t>
  </si>
  <si>
    <t>of which investment firms</t>
  </si>
  <si>
    <t>of which  management companies</t>
  </si>
  <si>
    <t>of which insurance undertakings</t>
  </si>
  <si>
    <t>Non-financial corporations (subject to NFRD disclosure obligations)</t>
  </si>
  <si>
    <t>Households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</si>
  <si>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</si>
  <si>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</si>
  <si>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</si>
  <si>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</si>
  <si>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</si>
  <si>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</si>
  <si>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</si>
  <si>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</si>
  <si>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</si>
  <si>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</si>
  <si>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</si>
  <si>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</si>
  <si>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</si>
  <si>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</si>
  <si>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</si>
  <si>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</si>
  <si>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Sovereigns</t>
  </si>
  <si>
    <t>Central banks exposure</t>
  </si>
  <si>
    <t>Trading book</t>
  </si>
  <si>
    <t>TOTAL ASSETS EXCLUDED FROM NUMERATOR AND DENOMINATOR</t>
  </si>
  <si>
    <t>TOTAL ASSETS</t>
  </si>
  <si>
    <t>ESG8 - GAR (%)</t>
  </si>
  <si>
    <t>r</t>
  </si>
  <si>
    <t>s</t>
  </si>
  <si>
    <t>t</t>
  </si>
  <si>
    <t>u</t>
  </si>
  <si>
    <t>v</t>
  </si>
  <si>
    <t>w</t>
  </si>
  <si>
    <t>x</t>
  </si>
  <si>
    <t>y</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</si>
  <si>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</si>
  <si>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</si>
  <si>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</si>
  <si>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</si>
  <si>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</si>
  <si>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</si>
  <si>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</si>
  <si>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</si>
  <si>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</si>
  <si>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</si>
  <si>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</si>
  <si>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</si>
  <si>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</si>
  <si>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</si>
  <si>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</si>
  <si>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</si>
  <si>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</si>
  <si>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</si>
  <si>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</si>
  <si>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</si>
  <si>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Sector</t>
  </si>
  <si>
    <t>NACE Sectors (a minima)</t>
  </si>
  <si>
    <t>Portfolio gross carrying amount (Mn EUR)</t>
  </si>
  <si>
    <t>Alignment metric**</t>
  </si>
  <si>
    <t>Year of reference</t>
  </si>
  <si>
    <t>Distance to IEA NZE2050 in % ***</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</si>
  <si>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</si>
  <si>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</si>
  <si>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</si>
  <si>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</si>
  <si>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</si>
  <si>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</si>
  <si>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</si>
  <si>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</si>
  <si>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</si>
  <si>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</si>
  <si>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ESG3: Banking book - Climate change transition risk: Alignment metrics</t>
  </si>
  <si>
    <t>ESG3</t>
  </si>
  <si>
    <t>Banking book - Climate change transition risk: Alignment metrics</t>
  </si>
  <si>
    <t>ESG9 - Mitigating actions: BTAR</t>
  </si>
  <si>
    <t>Template 9.1 - Mitigating actions: Assets for the calculation of BTAR</t>
  </si>
  <si>
    <t>Total GAR Assets</t>
  </si>
  <si>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</si>
  <si>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</si>
  <si>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</si>
  <si>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</si>
  <si>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</si>
  <si>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Assets excluded from the numerator for GAR calculation (covered in the denominator) but included in the numerator and denominator of the BTAR</t>
  </si>
  <si>
    <t>Template 9.2 - BTAR %</t>
  </si>
  <si>
    <t>BTAR</t>
  </si>
  <si>
    <t>EU Non-financial corporations not subject to NFRD disclosure obligations</t>
  </si>
  <si>
    <t>Non-EU country counterparties not subject to NFRD disclosure obligations</t>
  </si>
  <si>
    <t xml:space="preserve">Total gross carrying amount (mISK) </t>
  </si>
  <si>
    <t>Template 9.3 - Summary table - BTAR %</t>
  </si>
  <si>
    <t>Climate change mitigation (CCM)</t>
  </si>
  <si>
    <t>Climate change adaptation (CCA)</t>
  </si>
  <si>
    <t>Total (CCM + CCA)</t>
  </si>
  <si>
    <t>BTAR stock</t>
  </si>
  <si>
    <t>BTAR flow</t>
  </si>
  <si>
    <t>ESG9</t>
  </si>
  <si>
    <t>Mitigating actions: BTAR</t>
  </si>
  <si>
    <t>Other climate change mitigating actions that are not covered in EU Taxonomy</t>
  </si>
  <si>
    <t>ESG10</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</si>
  <si>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</si>
  <si>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</si>
  <si>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</si>
  <si>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</si>
  <si>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</si>
  <si>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</si>
  <si>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Non-financial corporations</t>
  </si>
  <si>
    <t>Of which building renovation loans</t>
  </si>
  <si>
    <t>Other counterparties</t>
  </si>
  <si>
    <t>Loans (e.g. green, sustainable, sustainability-linked under standards other than the EU standards)</t>
  </si>
  <si>
    <t>ESG10 - Other climate change mitigating actions that are not covered in the EU Taxonomy</t>
  </si>
  <si>
    <t xml:space="preserve">Other assets excluded from both the numerator and denominator for GAR calculation </t>
  </si>
  <si>
    <t>Note:
As of 30 June 2024, Arion had no exposures to the top 20 companies listed as Carbon Majors from Climate Accountability Institute (source published in 2020).</t>
  </si>
  <si>
    <t>Yes</t>
  </si>
  <si>
    <t>No</t>
  </si>
  <si>
    <t>Green loans issued to non-financial institutions include loans related to clean transportation, energy efficiency, green buildings, pollution prevention, renewable energy and sustainable fishery and aquaculture.</t>
  </si>
  <si>
    <t>Green loans issued to households include loans related to green buildings and clean transportation.</t>
  </si>
  <si>
    <t>Note:
Information in the template relies on optional ESG disclosure from relevant corporations. Due to lack of data this template is empty as alignment cannot be determined.</t>
  </si>
  <si>
    <t/>
  </si>
  <si>
    <t>A clear main driver in LCR is unsecured wholesale funding comprising about 73% of the 12-month outflow average for 30 June 2024. Thereof non-operational deposits are a large contributor, receiving high outflow weights. However, looking at the evolution and the 12-month average unsecured funding is relatively stable.</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</si>
  <si>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142% as of 30 June 2024.</t>
  </si>
  <si>
    <t>Level 1 assets hold the most significant portion of the Bank's total HQLA for the period. Level 1 assets primarily include cash and balances with the Central Bank, foreign government bonds and repoable bonds. The level 2A assets that the Bank holds fall below the 40% cap for such assets. Level 2A assets are solely comprised of covered bonds. Level 2A assets hold around 6% of total weighted HQLA for the period in question.</t>
  </si>
  <si>
    <t>Reference / Discussion</t>
  </si>
  <si>
    <t>Note:
In order to meet the requirements for a mortgage to be considered environmentally sustainable, information needs to be available on the energy efficiency of the housing subject to the loan. In Iceland the building regulations did not implement EPC labelling, and therefore there is no requirement for energy efficiency information of houseing to be available, unlike in many areas of Europe. Since this data is not available, it is not possible to determine whether loans to homes with a mortgage in property are considered environmentally sustainable according to the definitions of the EU Taxonomy. Further information can be found in the 2023 Consolidated FInancial Statements.</t>
  </si>
  <si>
    <t>Note:
Data on financed emissions (columns i, j) have the reference data 31.12.2022. The corresponding gross carrying amounts, used to calculate the  percentage of the portfolio derived from company-specific reporting (column k), also algin with the same reference date, 31.12.2022. All other figures reported are 30.06.2024. For further information on financed emissions see the bank's report on "Financed emissions and emissions reduction targets of Arion Bank", from February 2024. Estimated emissions for 2023 is expected to be published early 2025.</t>
  </si>
  <si>
    <t>Note:
Arion Bank has pledged to follow the methodology of the Science Based Targets initiative (SBTi) when setting emission reduction targets. The bank is currently working towards getting SBTi to validate its science based climate targets within the next two years. Further information can be found in the 2023 Annual and Sustainability Report and the bank's report on "Financed emissions and emissions reduction targets of Arion Bank" from February 2024 on the bank's website..</t>
  </si>
  <si>
    <t>Note:		
The bank is currently working on it methodology for identifying physical risks. Consequently, Arion has not yet identified exposures subject to physical risks. However, Arion is actively working to enhance this process moving forward.</t>
  </si>
  <si>
    <t>Note: 
For further information on EU taxonomy reporting see the 2023 Consolidated Financial Statement.</t>
  </si>
  <si>
    <t>Note:
On June 1 2023, Act no. 25/2023 on sustainable finance disclosure and taxonomy for sustainable investment came into force in Iceland. As a result, Icelandic companies are now publishing information in accordance with the EU Taxonomy for the first time in 2024. This means that the data required by Arion to calculate the Green Asset Ratio covered by the EU Taxonomy, and to determine to what extent these assets are considered environmentally sustainble, is not yet available. Furher information on eligible assets can be found in the 2023 Consolidated Financial Statement, including details regarding the current lack of data required for assessing aligned assets.</t>
  </si>
  <si>
    <t>Note:
Data required to evaluate the extent to which assets are considered environmentally sustainable is currently unavailable.</t>
  </si>
  <si>
    <t>Note:
The objective of template 10 is to address exposures not covered by EU regulations, which still support counterparties in the transition and adaption procesess for climate change mitigation objectives. Exposures in scope for the GAR calculations, i.e. aligned exposures should be excluded here. Since no aligned exposures have been identified, no exclusions have been made from the template, therefore the reported GCA includes all loans funded by the Green Financing Framework. Arion Bank's Green Financing Framework was published in 2021 and is accessible on the bank's website. Under this framework, the Bank can issue Green Financing Instruments, including covered bonds, bonds, loans, commerical paper, repurchase agreements and deposits. The use of proceeds from these instruments is restricted to financing eligible assets as defined in the Framework. Eligible assets are divided into several eligible categories with inclusion and exclusion criteria. The Framework further outlines the processes for identifying eligble assets for reporting and external review. Before the introduction of this framework the Bank had a framework for green deposits but these frameworks have since been merged. For further information refer to the Framework itself and the Bank's Consolidated financial statements.</t>
  </si>
  <si>
    <t>Scope of consolidation:                  consolidated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</si>
</sst>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 #,##0_ ;\ \-#,##0_ ;\ &quot;-&quot;_ ;_ @_ "/>
    <numFmt numFmtId="166" formatCode="_ * #,##0_ ;_ * \-#,##0_ ;_ * &quot;-&quot;??_ ;_ @_ "/>
    <numFmt numFmtId="167" formatCode="###0;###0"/>
    <numFmt numFmtId="168" formatCode="[$-409]d\-mmm\-yyyy;@"/>
    <numFmt numFmtId="169" formatCode="#,##0\ ;\(#,##0\);&quot;-&quot;\ "/>
  </numFmts>
  <fonts count="118">
    <font>
      <sz val="11"/>
      <color rgb="FF000000"/>
      <name val="Calibri"/>
      <family val="2"/>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theme="1"/>
      <name val="Suisse intl condensed"/>
      <family val="2"/>
      <scheme val="minor"/>
    </font>
    <font>
      <sz val="11"/>
      <color rgb="FF9C5700"/>
      <name val="Suisse intl condensed"/>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sz val="9"/>
      <color rgb="FF000000"/>
      <name val="Calibri"/>
      <family val="2"/>
    </font>
    <font>
      <u/>
      <sz val="11"/>
      <color theme="10"/>
      <name val="Suisse intl condensed"/>
      <family val="2"/>
      <scheme val="minor"/>
    </font>
    <font>
      <sz val="10"/>
      <color theme="1"/>
      <name val="Suisse intl condensed"/>
      <family val="2"/>
      <scheme val="minor"/>
    </font>
    <font>
      <b/>
      <sz val="10"/>
      <name val="Suisse intl condensed"/>
      <family val="2"/>
      <scheme val="minor"/>
    </font>
    <font>
      <sz val="10"/>
      <name val="Suisse intl condensed"/>
      <family val="2"/>
      <scheme val="minor"/>
    </font>
    <font>
      <b/>
      <sz val="10"/>
      <color theme="1"/>
      <name val="Suisse intl condensed"/>
      <family val="2"/>
      <scheme val="minor"/>
    </font>
    <font>
      <sz val="9"/>
      <color theme="1"/>
      <name val="Suisse intl condensed"/>
      <family val="2"/>
      <scheme val="minor"/>
    </font>
    <font>
      <sz val="10"/>
      <color rgb="FF000000"/>
      <name val="Suisse intl condensed"/>
      <family val="2"/>
      <scheme val="minor"/>
    </font>
    <font>
      <sz val="10"/>
      <color rgb="FFFF0000"/>
      <name val="Suisse intl condensed"/>
      <family val="2"/>
      <scheme val="minor"/>
    </font>
    <font>
      <sz val="8"/>
      <color theme="1"/>
      <name val="Suisse intl condensed"/>
      <family val="2"/>
      <scheme val="minor"/>
    </font>
    <font>
      <sz val="10"/>
      <name val="Arial"/>
      <family val="2"/>
    </font>
    <font>
      <strike/>
      <sz val="9"/>
      <color rgb="FFFF0000"/>
      <name val="Suisse intl condensed"/>
      <family val="2"/>
      <scheme val="minor"/>
    </font>
    <font>
      <sz val="9"/>
      <color rgb="FFFF0000"/>
      <name val="Suisse intl condensed"/>
      <family val="2"/>
      <scheme val="minor"/>
    </font>
    <font>
      <b/>
      <sz val="9"/>
      <color theme="0" tint="-0.249977111117893"/>
      <name val="Suisse intl condensed"/>
      <family val="2"/>
      <scheme val="minor"/>
    </font>
    <font>
      <i/>
      <sz val="10"/>
      <color theme="1"/>
      <name val="Suisse intl condensed"/>
      <family val="2"/>
      <scheme val="minor"/>
    </font>
    <font>
      <b/>
      <sz val="8"/>
      <color theme="1"/>
      <name val="Suisse intl condensed"/>
      <family val="2"/>
      <scheme val="minor"/>
    </font>
    <font>
      <sz val="11"/>
      <color rgb="FF1F497D"/>
      <name val="Suisse intl condensed"/>
      <family val="2"/>
      <scheme val="minor"/>
    </font>
    <font>
      <b/>
      <sz val="10"/>
      <color theme="0"/>
      <name val="Suisse intl condensed"/>
      <family val="2"/>
      <scheme val="minor"/>
    </font>
    <font>
      <i/>
      <strike/>
      <sz val="11"/>
      <color rgb="FFFF0000"/>
      <name val="Suisse intl condensed"/>
      <family val="2"/>
      <scheme val="minor"/>
    </font>
    <font>
      <sz val="8.5"/>
      <name val="Suisse intl condensed"/>
      <family val="2"/>
      <scheme val="minor"/>
    </font>
    <font>
      <sz val="7"/>
      <color theme="1"/>
      <name val="Suisse intl condensed"/>
      <family val="2"/>
      <scheme val="minor"/>
    </font>
    <font>
      <b/>
      <sz val="12"/>
      <name val="Arial"/>
      <family val="2"/>
    </font>
    <font>
      <b/>
      <sz val="9"/>
      <color theme="1"/>
      <name val="Suisse intl condensed"/>
      <family val="2"/>
      <scheme val="minor"/>
    </font>
    <font>
      <b/>
      <sz val="11"/>
      <color theme="1"/>
      <name val="Suisse intl condensed"/>
      <family val="2"/>
      <scheme val="minor"/>
    </font>
    <font>
      <b/>
      <sz val="10"/>
      <color rgb="FF005FAC"/>
      <name val="Suisse intl condensed"/>
      <family val="2"/>
      <scheme val="minor"/>
    </font>
    <font>
      <sz val="12"/>
      <color theme="1"/>
      <name val="Suisse intl condensed"/>
      <family val="2"/>
      <scheme val="minor"/>
    </font>
    <font>
      <sz val="7.5"/>
      <color theme="1"/>
      <name val="Suisse intl condensed"/>
      <family val="2"/>
      <scheme val="minor"/>
    </font>
    <font>
      <sz val="7.5"/>
      <color theme="1"/>
      <name val="Segoe UI"/>
      <family val="2"/>
    </font>
    <font>
      <b/>
      <sz val="15"/>
      <color theme="8" tint="-0.499984740745262"/>
      <name val="Suisse intl condensed"/>
      <family val="2"/>
      <scheme val="minor"/>
    </font>
    <font>
      <b/>
      <sz val="15"/>
      <color theme="8" tint="-0.499984740745262"/>
      <name val="Suisse intl"/>
      <scheme val="major"/>
    </font>
    <font>
      <b/>
      <sz val="11"/>
      <color theme="8" tint="-0.499984740745262"/>
      <name val="Suisse intl"/>
      <scheme val="major"/>
    </font>
    <font>
      <b/>
      <sz val="11"/>
      <color theme="4" tint="0.249977111117893"/>
      <name val="Calibri"/>
      <family val="2"/>
    </font>
    <font>
      <u/>
      <sz val="9"/>
      <color theme="8" tint="-0.249977111117893"/>
      <name val="Suisse intl condensed"/>
      <scheme val="minor"/>
    </font>
    <font>
      <sz val="9"/>
      <color rgb="FF000000"/>
      <name val="Suisse intl"/>
      <scheme val="major"/>
    </font>
    <font>
      <b/>
      <sz val="9"/>
      <name val="Suisse intl condensed"/>
      <family val="2"/>
      <scheme val="minor"/>
    </font>
    <font>
      <sz val="9"/>
      <name val="Suisse intl condensed"/>
      <family val="2"/>
      <scheme val="minor"/>
    </font>
    <font>
      <b/>
      <sz val="9"/>
      <color theme="8" tint="-0.499984740745262"/>
      <name val="Suisse intl"/>
      <scheme val="major"/>
    </font>
    <font>
      <b/>
      <sz val="9"/>
      <color theme="0"/>
      <name val="Suisse intl condensed"/>
      <family val="2"/>
      <scheme val="minor"/>
    </font>
    <font>
      <b/>
      <sz val="9"/>
      <color rgb="FFE9E9E9"/>
      <name val="Suisse intl condensed"/>
      <family val="2"/>
      <scheme val="minor"/>
    </font>
    <font>
      <b/>
      <sz val="10"/>
      <color theme="8" tint="-0.499984740745262"/>
      <name val="Suisse intl condensed"/>
      <family val="2"/>
      <scheme val="minor"/>
    </font>
    <font>
      <b/>
      <sz val="9"/>
      <color theme="8" tint="-0.499984740745262"/>
      <name val="Suisse intl condensed"/>
      <family val="2"/>
      <scheme val="minor"/>
    </font>
    <font>
      <sz val="9"/>
      <color theme="8" tint="-0.499984740745262"/>
      <name val="Suisse intl condensed"/>
      <family val="2"/>
      <scheme val="minor"/>
    </font>
    <font>
      <sz val="10"/>
      <color theme="8" tint="-0.499984740745262"/>
      <name val="Suisse intl condensed"/>
      <family val="2"/>
      <scheme val="minor"/>
    </font>
    <font>
      <b/>
      <sz val="9"/>
      <color theme="8" tint="-0.499984740745262"/>
      <name val="Suisse intl condensed"/>
      <scheme val="minor"/>
    </font>
    <font>
      <sz val="9"/>
      <color theme="8" tint="-0.499984740745262"/>
      <name val="Suisse intl condensed"/>
      <scheme val="minor"/>
    </font>
    <font>
      <b/>
      <sz val="10"/>
      <color theme="1"/>
      <name val="Suisse intl condensed"/>
      <scheme val="minor"/>
    </font>
    <font>
      <b/>
      <sz val="9"/>
      <color theme="1"/>
      <name val="Suisse intl condensed"/>
      <scheme val="minor"/>
    </font>
    <font>
      <sz val="9"/>
      <color theme="1"/>
      <name val="Suisse intl condensed"/>
      <scheme val="minor"/>
    </font>
    <font>
      <b/>
      <sz val="9"/>
      <color rgb="FFE9E9E9"/>
      <name val="Suisse intl condensed"/>
      <scheme val="minor"/>
    </font>
    <font>
      <i/>
      <sz val="9"/>
      <color theme="1"/>
      <name val="Suisse intl condensed"/>
      <family val="2"/>
      <scheme val="minor"/>
    </font>
    <font>
      <sz val="9"/>
      <color rgb="FF000000"/>
      <name val="Suisse intl condensed"/>
      <scheme val="minor"/>
    </font>
    <font>
      <b/>
      <sz val="9"/>
      <color theme="0"/>
      <name val="Suisse intl condensed"/>
      <scheme val="minor"/>
    </font>
    <font>
      <i/>
      <sz val="9"/>
      <color rgb="FF000000"/>
      <name val="Suisse intl condensed"/>
      <scheme val="minor"/>
    </font>
    <font>
      <i/>
      <sz val="9"/>
      <color theme="1"/>
      <name val="Suisse intl condensed"/>
      <scheme val="minor"/>
    </font>
    <font>
      <sz val="9"/>
      <name val="Suisse intl condensed"/>
      <scheme val="minor"/>
    </font>
    <font>
      <i/>
      <sz val="9"/>
      <name val="Suisse intl condensed"/>
      <scheme val="minor"/>
    </font>
    <font>
      <b/>
      <sz val="9"/>
      <name val="Suisse intl condensed"/>
      <scheme val="minor"/>
    </font>
    <font>
      <b/>
      <i/>
      <sz val="9"/>
      <color rgb="FF000000"/>
      <name val="Suisse intl condensed"/>
      <scheme val="minor"/>
    </font>
    <font>
      <b/>
      <i/>
      <sz val="9"/>
      <color theme="1"/>
      <name val="Suisse intl condensed"/>
      <scheme val="minor"/>
    </font>
    <font>
      <b/>
      <sz val="9"/>
      <color rgb="FF000000"/>
      <name val="Suisse intl condensed"/>
      <scheme val="minor"/>
    </font>
    <font>
      <sz val="9"/>
      <color theme="0" tint="-0.249977111117893"/>
      <name val="Suisse intl condensed"/>
      <family val="2"/>
      <scheme val="minor"/>
    </font>
    <font>
      <sz val="9"/>
      <color theme="0" tint="-0.249977111117893"/>
      <name val="Suisse intl condensed"/>
      <scheme val="minor"/>
    </font>
    <font>
      <b/>
      <sz val="9"/>
      <color rgb="FF0B45E6"/>
      <name val="Suisse intl condensed"/>
      <scheme val="minor"/>
    </font>
    <font>
      <b/>
      <sz val="10"/>
      <color theme="8" tint="-0.499984740745262"/>
      <name val="Suisse intl condensed"/>
      <scheme val="minor"/>
    </font>
    <font>
      <i/>
      <sz val="9"/>
      <color theme="9" tint="-0.249977111117893"/>
      <name val="Suisse intl condensed"/>
      <scheme val="minor"/>
    </font>
    <font>
      <sz val="8"/>
      <name val="Calibri"/>
      <family val="2"/>
    </font>
    <font>
      <b/>
      <sz val="10"/>
      <color theme="1"/>
      <name val="Suisse intl"/>
      <scheme val="major"/>
    </font>
    <font>
      <sz val="10"/>
      <color rgb="FF000000"/>
      <name val="Suisse intl"/>
      <scheme val="major"/>
    </font>
    <font>
      <u/>
      <sz val="9"/>
      <color rgb="FF000000"/>
      <name val="Calibri"/>
      <family val="2"/>
    </font>
    <font>
      <b/>
      <sz val="9"/>
      <name val="Verdana"/>
      <family val="2"/>
    </font>
    <font>
      <sz val="9"/>
      <name val="Verdana"/>
      <family val="2"/>
    </font>
    <font>
      <b/>
      <sz val="10"/>
      <name val="Arial"/>
      <family val="2"/>
    </font>
    <font>
      <i/>
      <sz val="9"/>
      <name val="Verdana"/>
      <family val="2"/>
    </font>
    <font>
      <b/>
      <sz val="11"/>
      <color rgb="FFFF0000"/>
      <name val="Calibri"/>
      <family val="2"/>
    </font>
    <font>
      <sz val="9"/>
      <color rgb="FF000000"/>
      <name val="Suisse intl condensed"/>
      <family val="2"/>
      <scheme val="minor"/>
    </font>
    <font>
      <sz val="10"/>
      <color rgb="FF000000"/>
      <name val="Suisse intl condensed"/>
      <scheme val="minor"/>
    </font>
    <font>
      <sz val="10"/>
      <color theme="1"/>
      <name val="Suisse intl condensed"/>
      <scheme val="minor"/>
    </font>
    <font>
      <sz val="11"/>
      <color theme="1"/>
      <name val="Suisse intl condensed"/>
      <scheme val="minor"/>
    </font>
    <font>
      <b/>
      <sz val="10"/>
      <color theme="1"/>
      <name val="Suisse intl"/>
    </font>
    <font>
      <sz val="9"/>
      <name val="Suisse intl"/>
    </font>
    <font>
      <sz val="9"/>
      <color rgb="FF000000"/>
      <name val="Suisse intl"/>
    </font>
    <font>
      <sz val="9"/>
      <color theme="1"/>
      <name val="Suisse intl"/>
    </font>
    <font>
      <b/>
      <sz val="9"/>
      <color rgb="FF2E5776"/>
      <name val="Suisse intl"/>
    </font>
    <font>
      <sz val="11"/>
      <name val="Suisse intl condensed"/>
      <family val="2"/>
      <scheme val="minor"/>
    </font>
    <font>
      <b/>
      <sz val="10"/>
      <name val="Suisse intl"/>
    </font>
    <font>
      <b/>
      <sz val="9"/>
      <name val="Suisse intl"/>
    </font>
    <font>
      <sz val="10"/>
      <color rgb="FF9C5700"/>
      <name val="Calibri"/>
      <family val="2"/>
    </font>
    <font>
      <b/>
      <sz val="9"/>
      <color theme="8" tint="-0.499984740745262"/>
      <name val="Suisse intl"/>
    </font>
    <font>
      <sz val="9"/>
      <color rgb="FFFF0000"/>
      <name val="Suisse intl"/>
    </font>
    <font>
      <u/>
      <sz val="9"/>
      <color theme="1"/>
      <name val="Suisse intl"/>
    </font>
    <font>
      <b/>
      <sz val="9"/>
      <color theme="4" tint="0.249977111117893"/>
      <name val="Suisse intl"/>
    </font>
    <font>
      <b/>
      <sz val="9"/>
      <color theme="1"/>
      <name val="Suisse intl"/>
    </font>
    <font>
      <b/>
      <u/>
      <sz val="9"/>
      <name val="Suisse intl"/>
    </font>
    <font>
      <b/>
      <u/>
      <sz val="11"/>
      <color rgb="FF000000"/>
      <name val="Calibri"/>
      <family val="2"/>
    </font>
    <font>
      <b/>
      <sz val="11"/>
      <color rgb="FF000000"/>
      <name val="Calibri"/>
      <family val="2"/>
    </font>
    <font>
      <b/>
      <sz val="11"/>
      <name val="Calibri"/>
      <family val="2"/>
    </font>
    <font>
      <sz val="11"/>
      <name val="Calibri"/>
      <family val="2"/>
    </font>
    <font>
      <b/>
      <sz val="9"/>
      <color rgb="FF000000"/>
      <name val="Suisse intl"/>
      <scheme val="major"/>
    </font>
    <font>
      <sz val="9"/>
      <name val="Suisse intl"/>
      <scheme val="major"/>
    </font>
    <font>
      <i/>
      <sz val="9"/>
      <name val="Suisse intl"/>
    </font>
    <font>
      <i/>
      <sz val="9"/>
      <color rgb="FF000000"/>
      <name val="Suisse intl"/>
      <scheme val="major"/>
    </font>
    <font>
      <i/>
      <sz val="9"/>
      <color theme="1"/>
      <name val="Suisse intl"/>
    </font>
  </fonts>
  <fills count="20">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79998168889431442"/>
        <bgColor rgb="FFD3D3D3"/>
      </patternFill>
    </fill>
    <fill>
      <patternFill patternType="solid">
        <fgColor indexed="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bgColor rgb="FF000000"/>
      </patternFill>
    </fill>
    <fill>
      <patternFill patternType="solid">
        <fgColor theme="0" tint="-0.249977111117893"/>
        <bgColor indexed="64"/>
      </patternFill>
    </fill>
    <fill>
      <patternFill patternType="solid">
        <fgColor rgb="FFFFFFFF"/>
        <bgColor rgb="FF000000"/>
      </patternFill>
    </fill>
    <fill>
      <patternFill patternType="solid">
        <fgColor rgb="FFBFBFBF"/>
        <bgColor rgb="FF000000"/>
      </patternFill>
    </fill>
  </fills>
  <borders count="100">
    <border>
      <left/>
      <right/>
      <top/>
      <bottom/>
      <diagonal/>
    </border>
    <border>
      <left/>
      <right/>
      <top/>
      <bottom style="thin">
        <color rgb="FF0B45E6"/>
      </bottom>
      <diagonal/>
    </border>
    <border>
      <left/>
      <right/>
      <top style="thin">
        <color rgb="FF0B45E6"/>
      </top>
      <bottom style="thin">
        <color rgb="FF0B45E6"/>
      </bottom>
      <diagonal/>
    </border>
    <border>
      <left/>
      <right/>
      <top/>
      <bottom style="thin">
        <color rgb="FFE9E9E9"/>
      </bottom>
      <diagonal/>
    </border>
    <border>
      <left style="thin">
        <color rgb="FF0B45E6"/>
      </left>
      <right/>
      <top/>
      <bottom/>
      <diagonal/>
    </border>
    <border>
      <left/>
      <right style="thin">
        <color rgb="FF0B45E6"/>
      </right>
      <top/>
      <bottom/>
      <diagonal/>
    </border>
    <border>
      <left/>
      <right/>
      <top style="thin">
        <color rgb="FFE9E9E9"/>
      </top>
      <bottom/>
      <diagonal/>
    </border>
    <border>
      <left style="thin">
        <color rgb="FF0B45E6"/>
      </left>
      <right style="thin">
        <color rgb="FF0B45E6"/>
      </right>
      <top/>
      <bottom/>
      <diagonal/>
    </border>
    <border>
      <left/>
      <right style="thin">
        <color rgb="FFE9E9E9"/>
      </right>
      <top/>
      <bottom style="thin">
        <color rgb="FFE9E9E9"/>
      </bottom>
      <diagonal/>
    </border>
    <border>
      <left style="thin">
        <color rgb="FFE9E9E9"/>
      </left>
      <right/>
      <top/>
      <bottom style="thin">
        <color rgb="FFE9E9E9"/>
      </bottom>
      <diagonal/>
    </border>
    <border>
      <left/>
      <right style="thin">
        <color rgb="FFE9E9E9"/>
      </right>
      <top style="thin">
        <color rgb="FFE9E9E9"/>
      </top>
      <bottom style="thin">
        <color rgb="FFE9E9E9"/>
      </bottom>
      <diagonal/>
    </border>
    <border>
      <left style="thin">
        <color rgb="FFE9E9E9"/>
      </left>
      <right/>
      <top style="thin">
        <color rgb="FFE9E9E9"/>
      </top>
      <bottom style="thin">
        <color rgb="FFE9E9E9"/>
      </bottom>
      <diagonal/>
    </border>
    <border>
      <left/>
      <right style="thin">
        <color rgb="FFE9E9E9"/>
      </right>
      <top style="thin">
        <color rgb="FFE9E9E9"/>
      </top>
      <bottom/>
      <diagonal/>
    </border>
    <border>
      <left style="thin">
        <color rgb="FFE9E9E9"/>
      </left>
      <right/>
      <top style="thin">
        <color rgb="FFE9E9E9"/>
      </top>
      <bottom/>
      <diagonal/>
    </border>
    <border>
      <left style="thin">
        <color indexed="64"/>
      </left>
      <right style="thin">
        <color indexed="64"/>
      </right>
      <top style="thin">
        <color indexed="64"/>
      </top>
      <bottom style="thin">
        <color indexed="64"/>
      </bottom>
      <diagonal/>
    </border>
    <border>
      <left/>
      <right style="thin">
        <color rgb="FF0066FF"/>
      </right>
      <top/>
      <bottom/>
      <diagonal/>
    </border>
    <border>
      <left style="thin">
        <color rgb="FF0066FF"/>
      </left>
      <right/>
      <top/>
      <bottom/>
      <diagonal/>
    </border>
    <border>
      <left/>
      <right/>
      <top/>
      <bottom style="medium">
        <color theme="8" tint="-0.249977111117893"/>
      </bottom>
      <diagonal/>
    </border>
    <border>
      <left/>
      <right/>
      <top/>
      <bottom style="thin">
        <color theme="8" tint="-0.249977111117893"/>
      </bottom>
      <diagonal/>
    </border>
    <border>
      <left/>
      <right/>
      <top style="thin">
        <color theme="8" tint="-0.249977111117893"/>
      </top>
      <bottom style="thin">
        <color theme="8" tint="-0.249977111117893"/>
      </bottom>
      <diagonal/>
    </border>
    <border>
      <left/>
      <right/>
      <top style="thin">
        <color theme="8" tint="-0.249977111117893"/>
      </top>
      <bottom/>
      <diagonal/>
    </border>
    <border>
      <left/>
      <right/>
      <top style="thin">
        <color rgb="FF0B45E6"/>
      </top>
      <bottom style="thin">
        <color theme="8" tint="-0.249977111117893"/>
      </bottom>
      <diagonal/>
    </border>
    <border>
      <left/>
      <right style="thin">
        <color theme="8" tint="-0.249977111117893"/>
      </right>
      <top/>
      <bottom style="thin">
        <color theme="8" tint="-0.249977111117893"/>
      </bottom>
      <diagonal/>
    </border>
    <border>
      <left/>
      <right style="thin">
        <color theme="8" tint="-0.249977111117893"/>
      </right>
      <top/>
      <bottom/>
      <diagonal/>
    </border>
    <border>
      <left style="thin">
        <color theme="8" tint="-0.249977111117893"/>
      </left>
      <right/>
      <top/>
      <bottom style="thin">
        <color theme="8" tint="-0.249977111117893"/>
      </bottom>
      <diagonal/>
    </border>
    <border>
      <left style="thin">
        <color theme="8" tint="-0.249977111117893"/>
      </left>
      <right style="thin">
        <color theme="4"/>
      </right>
      <top/>
      <bottom/>
      <diagonal/>
    </border>
    <border>
      <left style="thin">
        <color theme="8" tint="-0.249977111117893"/>
      </left>
      <right style="thin">
        <color rgb="FF0066FF"/>
      </right>
      <top/>
      <bottom/>
      <diagonal/>
    </border>
    <border>
      <left style="thin">
        <color theme="8" tint="-0.249977111117893"/>
      </left>
      <right style="thin">
        <color theme="8" tint="-0.249977111117893"/>
      </right>
      <top/>
      <bottom style="thin">
        <color theme="8" tint="-0.249977111117893"/>
      </bottom>
      <diagonal/>
    </border>
    <border>
      <left style="thin">
        <color theme="4"/>
      </left>
      <right/>
      <top/>
      <bottom style="thin">
        <color theme="8" tint="-0.249977111117893"/>
      </bottom>
      <diagonal/>
    </border>
    <border>
      <left style="thin">
        <color theme="8" tint="-0.249977111117893"/>
      </left>
      <right/>
      <top/>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thin">
        <color theme="8" tint="-0.249977111117893"/>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style="thin">
        <color rgb="FF0066FF"/>
      </bottom>
      <diagonal/>
    </border>
    <border>
      <left style="thin">
        <color rgb="FF0B45E6"/>
      </left>
      <right style="thin">
        <color rgb="FF0B45E6"/>
      </right>
      <top style="thin">
        <color theme="8" tint="-0.249977111117893"/>
      </top>
      <bottom/>
      <diagonal/>
    </border>
    <border>
      <left style="thin">
        <color theme="8" tint="-0.249977111117893"/>
      </left>
      <right style="thin">
        <color rgb="FF0B45E6"/>
      </right>
      <top style="thin">
        <color theme="8" tint="-0.249977111117893"/>
      </top>
      <bottom/>
      <diagonal/>
    </border>
    <border>
      <left style="thin">
        <color theme="8" tint="-0.249977111117893"/>
      </left>
      <right style="thin">
        <color rgb="FF0B45E6"/>
      </right>
      <top/>
      <bottom/>
      <diagonal/>
    </border>
    <border>
      <left style="thin">
        <color rgb="FF0B45E6"/>
      </left>
      <right/>
      <top style="thin">
        <color theme="8" tint="-0.249977111117893"/>
      </top>
      <bottom/>
      <diagonal/>
    </border>
    <border>
      <left style="thin">
        <color rgb="FF0B45E6"/>
      </left>
      <right style="thin">
        <color theme="8" tint="-0.249977111117893"/>
      </right>
      <top style="thin">
        <color theme="8" tint="-0.249977111117893"/>
      </top>
      <bottom/>
      <diagonal/>
    </border>
    <border>
      <left style="thin">
        <color rgb="FF0B45E6"/>
      </left>
      <right style="thin">
        <color theme="8" tint="-0.249977111117893"/>
      </right>
      <top/>
      <bottom/>
      <diagonal/>
    </border>
    <border>
      <left style="thin">
        <color theme="8" tint="-0.249977111117893"/>
      </left>
      <right/>
      <top style="thin">
        <color rgb="FFE9E9E9"/>
      </top>
      <bottom/>
      <diagonal/>
    </border>
    <border>
      <left style="thin">
        <color theme="8" tint="-0.249977111117893"/>
      </left>
      <right/>
      <top style="thin">
        <color rgb="FFE9E9E9"/>
      </top>
      <bottom style="thin">
        <color theme="8" tint="-0.249977111117893"/>
      </bottom>
      <diagonal/>
    </border>
    <border>
      <left style="thin">
        <color theme="8" tint="-0.249977111117893"/>
      </left>
      <right/>
      <top/>
      <bottom style="thin">
        <color rgb="FFE9E9E9"/>
      </bottom>
      <diagonal/>
    </border>
    <border>
      <left style="thin">
        <color theme="8" tint="-0.249977111117893"/>
      </left>
      <right/>
      <top style="thin">
        <color theme="8" tint="-0.249977111117893"/>
      </top>
      <bottom style="thin">
        <color rgb="FFE9E9E9"/>
      </bottom>
      <diagonal/>
    </border>
    <border>
      <left style="thin">
        <color theme="8" tint="-0.249977111117893"/>
      </left>
      <right/>
      <top style="thin">
        <color rgb="FFE9E9E9"/>
      </top>
      <bottom style="thin">
        <color rgb="FFE9E9E9"/>
      </bottom>
      <diagonal/>
    </border>
    <border>
      <left/>
      <right/>
      <top style="thin">
        <color theme="4"/>
      </top>
      <bottom style="thin">
        <color theme="4"/>
      </bottom>
      <diagonal/>
    </border>
    <border>
      <left style="thin">
        <color auto="1"/>
      </left>
      <right/>
      <top style="thin">
        <color auto="1"/>
      </top>
      <bottom style="thin">
        <color auto="1"/>
      </bottom>
      <diagonal/>
    </border>
    <border>
      <left/>
      <right/>
      <top/>
      <bottom style="thin">
        <color theme="8"/>
      </bottom>
      <diagonal/>
    </border>
    <border>
      <left/>
      <right/>
      <top style="thin">
        <color theme="8"/>
      </top>
      <bottom/>
      <diagonal/>
    </border>
    <border>
      <left/>
      <right/>
      <top/>
      <bottom style="thin">
        <color rgb="FF4583AF"/>
      </bottom>
      <diagonal/>
    </border>
    <border>
      <left/>
      <right style="thin">
        <color theme="4"/>
      </right>
      <top/>
      <bottom style="thin">
        <color rgb="FF4583AF"/>
      </bottom>
      <diagonal/>
    </border>
    <border>
      <left/>
      <right style="thin">
        <color indexed="64"/>
      </right>
      <top style="thin">
        <color rgb="FF4583AF"/>
      </top>
      <bottom style="thin">
        <color rgb="FF4583AF"/>
      </bottom>
      <diagonal/>
    </border>
    <border>
      <left/>
      <right style="thin">
        <color indexed="64"/>
      </right>
      <top/>
      <bottom style="thin">
        <color rgb="FF4583AF"/>
      </bottom>
      <diagonal/>
    </border>
    <border>
      <left/>
      <right style="thin">
        <color indexed="64"/>
      </right>
      <top style="thin">
        <color indexed="64"/>
      </top>
      <bottom/>
      <diagonal/>
    </border>
    <border>
      <left/>
      <right/>
      <top/>
      <bottom style="thin">
        <color theme="4"/>
      </bottom>
      <diagonal/>
    </border>
    <border>
      <left/>
      <right style="thin">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theme="4"/>
      </bottom>
      <diagonal/>
    </border>
    <border>
      <left/>
      <right/>
      <top/>
      <bottom style="thin">
        <color indexed="64"/>
      </bottom>
      <diagonal/>
    </border>
    <border>
      <left/>
      <right/>
      <top style="thin">
        <color rgb="FF005AB4"/>
      </top>
      <bottom style="thin">
        <color theme="4"/>
      </bottom>
      <diagonal/>
    </border>
    <border>
      <left/>
      <right/>
      <top/>
      <bottom style="thin">
        <color rgb="FF005AB4"/>
      </bottom>
      <diagonal/>
    </border>
    <border>
      <left/>
      <right/>
      <top style="thin">
        <color rgb="FF005AB4"/>
      </top>
      <bottom style="thin">
        <color rgb="FF005AB4"/>
      </bottom>
      <diagonal/>
    </border>
    <border>
      <left style="thin">
        <color rgb="FF005AB4"/>
      </left>
      <right style="thin">
        <color rgb="FF005AB4"/>
      </right>
      <top style="thin">
        <color rgb="FF005AB4"/>
      </top>
      <bottom style="thin">
        <color rgb="FF005AB4"/>
      </bottom>
      <diagonal/>
    </border>
    <border>
      <left style="thin">
        <color rgb="FF005AB4"/>
      </left>
      <right/>
      <top style="thin">
        <color rgb="FF005AB4"/>
      </top>
      <bottom style="thin">
        <color rgb="FF005AB4"/>
      </bottom>
      <diagonal/>
    </border>
    <border>
      <left/>
      <right style="thin">
        <color rgb="FF005AB4"/>
      </right>
      <top style="thin">
        <color rgb="FF005AB4"/>
      </top>
      <bottom style="thin">
        <color rgb="FF005AB4"/>
      </bottom>
      <diagonal/>
    </border>
    <border>
      <left/>
      <right/>
      <top style="thin">
        <color rgb="FF4583AF"/>
      </top>
      <bottom style="thin">
        <color rgb="FF005AB4"/>
      </bottom>
      <diagonal/>
    </border>
    <border>
      <left style="thin">
        <color indexed="64"/>
      </left>
      <right/>
      <top/>
      <bottom style="thin">
        <color rgb="FF005AB4"/>
      </bottom>
      <diagonal/>
    </border>
    <border>
      <left/>
      <right style="thin">
        <color indexed="64"/>
      </right>
      <top/>
      <bottom style="thin">
        <color rgb="FF005AB4"/>
      </bottom>
      <diagonal/>
    </border>
    <border>
      <left style="thin">
        <color indexed="64"/>
      </left>
      <right style="thin">
        <color indexed="64"/>
      </right>
      <top style="thin">
        <color rgb="FF005AB4"/>
      </top>
      <bottom/>
      <diagonal/>
    </border>
    <border>
      <left style="thin">
        <color indexed="64"/>
      </left>
      <right/>
      <top style="thin">
        <color rgb="FF005AB4"/>
      </top>
      <bottom/>
      <diagonal/>
    </border>
    <border>
      <left/>
      <right/>
      <top style="thin">
        <color rgb="FF005AB4"/>
      </top>
      <bottom/>
      <diagonal/>
    </border>
    <border>
      <left/>
      <right style="thin">
        <color indexed="64"/>
      </right>
      <top style="thin">
        <color rgb="FF005AB4"/>
      </top>
      <bottom/>
      <diagonal/>
    </border>
    <border>
      <left/>
      <right style="thin">
        <color indexed="64"/>
      </right>
      <top style="thin">
        <color rgb="FF005AB4"/>
      </top>
      <bottom style="thin">
        <color rgb="FF005AB4"/>
      </bottom>
      <diagonal/>
    </border>
    <border>
      <left style="thin">
        <color rgb="FF005AB4"/>
      </left>
      <right style="thin">
        <color indexed="64"/>
      </right>
      <top style="thin">
        <color rgb="FF005AB4"/>
      </top>
      <bottom/>
      <diagonal/>
    </border>
    <border>
      <left style="thin">
        <color rgb="FF005AB4"/>
      </left>
      <right/>
      <top style="thin">
        <color rgb="FF005AB4"/>
      </top>
      <bottom/>
      <diagonal/>
    </border>
    <border>
      <left style="thin">
        <color rgb="FF005AB4"/>
      </left>
      <right style="thin">
        <color rgb="FF005AB4"/>
      </right>
      <top style="thin">
        <color rgb="FF005AB4"/>
      </top>
      <bottom/>
      <diagonal/>
    </border>
    <border>
      <left style="thin">
        <color rgb="FF005AB4"/>
      </left>
      <right/>
      <top/>
      <bottom/>
      <diagonal/>
    </border>
    <border>
      <left/>
      <right style="thin">
        <color rgb="FF005AB4"/>
      </right>
      <top/>
      <bottom style="thin">
        <color theme="4"/>
      </bottom>
      <diagonal/>
    </border>
    <border>
      <left style="thin">
        <color rgb="FF005AB4"/>
      </left>
      <right/>
      <top style="thin">
        <color rgb="FF005AB4"/>
      </top>
      <bottom style="thin">
        <color theme="4"/>
      </bottom>
      <diagonal/>
    </border>
    <border>
      <left/>
      <right/>
      <top style="thin">
        <color rgb="FF005AB4"/>
      </top>
      <bottom style="thin">
        <color indexed="64"/>
      </bottom>
      <diagonal/>
    </border>
    <border>
      <left/>
      <right style="thin">
        <color rgb="FF005AB4"/>
      </right>
      <top/>
      <bottom/>
      <diagonal/>
    </border>
    <border>
      <left/>
      <right/>
      <top style="thin">
        <color indexed="64"/>
      </top>
      <bottom style="thin">
        <color rgb="FF005AB4"/>
      </bottom>
      <diagonal/>
    </border>
    <border>
      <left/>
      <right style="thin">
        <color rgb="FF005AB4"/>
      </right>
      <top style="thin">
        <color rgb="FF005AB4"/>
      </top>
      <bottom/>
      <diagonal/>
    </border>
    <border>
      <left style="thin">
        <color rgb="FF005AB4"/>
      </left>
      <right style="thin">
        <color rgb="FF005AB4"/>
      </right>
      <top/>
      <bottom/>
      <diagonal/>
    </border>
    <border>
      <left/>
      <right style="thin">
        <color rgb="FF005AB4"/>
      </right>
      <top/>
      <bottom style="thin">
        <color rgb="FF005AB4"/>
      </bottom>
      <diagonal/>
    </border>
    <border>
      <left style="thin">
        <color rgb="FF005AB4"/>
      </left>
      <right style="thin">
        <color indexed="64"/>
      </right>
      <top/>
      <bottom style="thin">
        <color rgb="FF005AB4"/>
      </bottom>
      <diagonal/>
    </border>
    <border>
      <left style="thin">
        <color rgb="FF005AB4"/>
      </left>
      <right style="thin">
        <color rgb="FF005AB4"/>
      </right>
      <top/>
      <bottom style="thin">
        <color rgb="FF005AB4"/>
      </bottom>
      <diagonal/>
    </border>
    <border>
      <left style="thin">
        <color rgb="FF005AB4"/>
      </left>
      <right/>
      <top/>
      <bottom style="thin">
        <color rgb="FF005AB4"/>
      </bottom>
      <diagonal/>
    </border>
    <border>
      <left style="thin">
        <color indexed="64"/>
      </left>
      <right style="thin">
        <color rgb="FF005AB4"/>
      </right>
      <top style="thin">
        <color rgb="FF005AB4"/>
      </top>
      <bottom style="thin">
        <color rgb="FF005AB4"/>
      </bottom>
      <diagonal/>
    </border>
    <border>
      <left style="thin">
        <color indexed="64"/>
      </left>
      <right style="thin">
        <color rgb="FF005AB4"/>
      </right>
      <top/>
      <bottom/>
      <diagonal/>
    </border>
    <border>
      <left style="thin">
        <color indexed="64"/>
      </left>
      <right style="thin">
        <color rgb="FF005AB4"/>
      </right>
      <top style="thin">
        <color rgb="FF005AB4"/>
      </top>
      <bottom/>
      <diagonal/>
    </border>
    <border>
      <left/>
      <right style="thin">
        <color rgb="FF005AB4"/>
      </right>
      <top style="thin">
        <color rgb="FF4583AF"/>
      </top>
      <bottom style="thin">
        <color rgb="FF4583AF"/>
      </bottom>
      <diagonal/>
    </border>
    <border>
      <left/>
      <right style="thin">
        <color rgb="FF005AB4"/>
      </right>
      <top style="thin">
        <color rgb="FF4583AF"/>
      </top>
      <bottom/>
      <diagonal/>
    </border>
    <border>
      <left/>
      <right style="thin">
        <color rgb="FF005AB4"/>
      </right>
      <top style="thin">
        <color rgb="FF005AB4"/>
      </top>
      <bottom style="thin">
        <color rgb="FF4583AF"/>
      </bottom>
      <diagonal/>
    </border>
  </borders>
  <cellStyleXfs count="29">
    <xf numFmtId="0" fontId="0" fillId="0" borderId="0"/>
    <xf numFmtId="41" fontId="8" fillId="0" borderId="0" applyFont="0" applyFill="0" applyBorder="0" applyAlignment="0" applyProtection="0"/>
    <xf numFmtId="9" fontId="8" fillId="0" borderId="0" applyFont="0" applyFill="0" applyBorder="0" applyAlignment="0" applyProtection="0"/>
    <xf numFmtId="0" fontId="9" fillId="2" borderId="0" applyNumberFormat="0" applyBorder="0" applyAlignment="0" applyProtection="0"/>
    <xf numFmtId="0" fontId="10" fillId="0" borderId="0" applyNumberFormat="0" applyFill="0" applyBorder="0" applyAlignment="0" applyProtection="0"/>
    <xf numFmtId="0" fontId="11" fillId="0" borderId="0" applyNumberFormat="0" applyBorder="0" applyProtection="0"/>
    <xf numFmtId="0" fontId="11" fillId="0" borderId="0" applyNumberFormat="0" applyBorder="0" applyProtection="0">
      <alignment vertical="center"/>
    </xf>
    <xf numFmtId="0" fontId="12" fillId="0" borderId="0" applyNumberFormat="0" applyBorder="0" applyProtection="0">
      <alignment horizontal="left"/>
    </xf>
    <xf numFmtId="0" fontId="7" fillId="0" borderId="0"/>
    <xf numFmtId="0" fontId="26" fillId="0" borderId="0"/>
    <xf numFmtId="0" fontId="17" fillId="0" borderId="0" applyNumberFormat="0" applyFill="0" applyBorder="0" applyAlignment="0" applyProtection="0"/>
    <xf numFmtId="0" fontId="26" fillId="0" borderId="0"/>
    <xf numFmtId="169" fontId="35" fillId="0" borderId="0">
      <alignment horizontal="right"/>
    </xf>
    <xf numFmtId="0" fontId="26" fillId="0" borderId="0">
      <alignment vertical="center"/>
    </xf>
    <xf numFmtId="3" fontId="26" fillId="7" borderId="14" applyFont="0">
      <alignment horizontal="right" vertical="center"/>
      <protection locked="0"/>
    </xf>
    <xf numFmtId="0" fontId="37" fillId="0" borderId="0" applyNumberFormat="0" applyFill="0" applyBorder="0" applyAlignment="0" applyProtection="0"/>
    <xf numFmtId="41" fontId="5" fillId="0" borderId="0" applyFont="0" applyFill="0" applyBorder="0" applyAlignment="0" applyProtection="0"/>
    <xf numFmtId="0" fontId="26" fillId="0" borderId="0"/>
    <xf numFmtId="9" fontId="4" fillId="0" borderId="0" applyFont="0" applyFill="0" applyBorder="0" applyAlignment="0" applyProtection="0"/>
    <xf numFmtId="41" fontId="2" fillId="0" borderId="0" applyFont="0" applyFill="0" applyBorder="0" applyAlignment="0" applyProtection="0"/>
    <xf numFmtId="0" fontId="87" fillId="12" borderId="50" applyFont="0" applyBorder="0">
      <alignment horizontal="center" wrapText="1"/>
    </xf>
    <xf numFmtId="0" fontId="2" fillId="0" borderId="0"/>
    <xf numFmtId="0" fontId="102" fillId="2" borderId="0" applyNumberFormat="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183">
    <xf numFmtId="0" fontId="0" fillId="0" borderId="0" xfId="0"/>
    <xf numFmtId="0" fontId="13" fillId="3" borderId="0" xfId="5" applyFont="1" applyFill="1" applyAlignment="1" applyProtection="1">
      <alignment horizontal="left"/>
    </xf>
    <xf numFmtId="0" fontId="13" fillId="3" borderId="0" xfId="5" applyFont="1" applyFill="1" applyProtection="1"/>
    <xf numFmtId="0" fontId="0" fillId="0" borderId="0" xfId="0" applyAlignment="1">
      <alignment horizontal="center"/>
    </xf>
    <xf numFmtId="0" fontId="14" fillId="0" borderId="0" xfId="4" applyFont="1" applyFill="1" applyAlignment="1">
      <alignment horizontal="left" vertical="center"/>
    </xf>
    <xf numFmtId="0" fontId="15" fillId="0" borderId="0" xfId="0" applyFont="1"/>
    <xf numFmtId="0" fontId="14" fillId="3" borderId="0" xfId="4" applyFont="1" applyFill="1" applyAlignment="1">
      <alignment horizontal="left"/>
    </xf>
    <xf numFmtId="0" fontId="15" fillId="3" borderId="0" xfId="0" applyFont="1" applyFill="1" applyAlignment="1">
      <alignment horizontal="left"/>
    </xf>
    <xf numFmtId="0" fontId="0" fillId="3" borderId="0" xfId="0" applyFill="1"/>
    <xf numFmtId="0" fontId="15" fillId="0" borderId="0" xfId="6" applyFont="1" applyProtection="1">
      <alignment vertical="center"/>
    </xf>
    <xf numFmtId="0" fontId="18" fillId="0" borderId="0" xfId="0" applyFont="1"/>
    <xf numFmtId="0" fontId="20" fillId="0" borderId="0" xfId="0" applyFont="1" applyAlignment="1">
      <alignment vertical="center" wrapText="1"/>
    </xf>
    <xf numFmtId="0" fontId="20" fillId="0" borderId="0" xfId="0" applyFont="1" applyAlignment="1">
      <alignment horizontal="left" vertical="center" wrapText="1"/>
    </xf>
    <xf numFmtId="0" fontId="15" fillId="0" borderId="0" xfId="0" applyFont="1" applyAlignment="1">
      <alignment horizontal="left"/>
    </xf>
    <xf numFmtId="0" fontId="21" fillId="0" borderId="0" xfId="0" applyFont="1"/>
    <xf numFmtId="0" fontId="23" fillId="0" borderId="0" xfId="0" applyFont="1" applyAlignment="1">
      <alignment vertical="center" wrapText="1"/>
    </xf>
    <xf numFmtId="0" fontId="23" fillId="0" borderId="0" xfId="0" applyFont="1" applyAlignment="1">
      <alignment horizontal="justify" vertical="center" wrapText="1"/>
    </xf>
    <xf numFmtId="0" fontId="20" fillId="0" borderId="0" xfId="0" applyFont="1" applyAlignment="1">
      <alignment horizontal="justify" vertical="center" wrapText="1"/>
    </xf>
    <xf numFmtId="0" fontId="24" fillId="0" borderId="0" xfId="0" applyFont="1"/>
    <xf numFmtId="0" fontId="21" fillId="0" borderId="0" xfId="0" applyFont="1" applyAlignment="1">
      <alignment horizontal="left"/>
    </xf>
    <xf numFmtId="0" fontId="23" fillId="0" borderId="0" xfId="0" applyFont="1" applyAlignment="1">
      <alignment horizontal="left" vertical="center" wrapText="1"/>
    </xf>
    <xf numFmtId="0" fontId="18" fillId="0" borderId="0" xfId="0" applyFont="1" applyAlignment="1">
      <alignment horizontal="left"/>
    </xf>
    <xf numFmtId="0" fontId="21" fillId="0" borderId="0" xfId="0" applyFont="1" applyAlignment="1">
      <alignment vertical="top"/>
    </xf>
    <xf numFmtId="41" fontId="18" fillId="4" borderId="0" xfId="1" applyFont="1" applyFill="1"/>
    <xf numFmtId="41" fontId="23" fillId="0" borderId="0" xfId="1" applyFont="1" applyBorder="1" applyAlignment="1">
      <alignment horizontal="center" vertical="center" wrapText="1"/>
    </xf>
    <xf numFmtId="0" fontId="29" fillId="0" borderId="0" xfId="8" applyFont="1" applyAlignment="1">
      <alignment horizontal="left"/>
    </xf>
    <xf numFmtId="11" fontId="18" fillId="0" borderId="0" xfId="0" applyNumberFormat="1" applyFont="1"/>
    <xf numFmtId="0" fontId="18" fillId="0" borderId="0" xfId="0" applyFont="1" applyAlignment="1">
      <alignment horizontal="center"/>
    </xf>
    <xf numFmtId="0" fontId="18" fillId="0" borderId="0" xfId="0" applyFont="1" applyAlignment="1">
      <alignment vertical="center"/>
    </xf>
    <xf numFmtId="0" fontId="18" fillId="0" borderId="0" xfId="0" applyFont="1" applyAlignment="1">
      <alignment horizontal="left" vertical="top"/>
    </xf>
    <xf numFmtId="3" fontId="18" fillId="0" borderId="0" xfId="0" applyNumberFormat="1" applyFont="1"/>
    <xf numFmtId="3" fontId="18" fillId="0" borderId="0" xfId="0" applyNumberFormat="1" applyFont="1" applyAlignment="1">
      <alignment horizontal="left" vertical="top"/>
    </xf>
    <xf numFmtId="0" fontId="25" fillId="0" borderId="0" xfId="0" applyFont="1"/>
    <xf numFmtId="0" fontId="25" fillId="0" borderId="0" xfId="0" applyFont="1" applyAlignment="1">
      <alignment horizontal="left"/>
    </xf>
    <xf numFmtId="3" fontId="25" fillId="0" borderId="0" xfId="0" applyNumberFormat="1" applyFont="1"/>
    <xf numFmtId="3" fontId="31" fillId="0" borderId="0" xfId="0" applyNumberFormat="1" applyFont="1"/>
    <xf numFmtId="4" fontId="18" fillId="0" borderId="0" xfId="0" applyNumberFormat="1" applyFont="1"/>
    <xf numFmtId="3" fontId="32" fillId="0" borderId="0" xfId="0" applyNumberFormat="1" applyFont="1"/>
    <xf numFmtId="0" fontId="18" fillId="4" borderId="0" xfId="0" applyFont="1" applyFill="1"/>
    <xf numFmtId="0" fontId="18" fillId="4" borderId="0" xfId="0" applyFont="1" applyFill="1" applyAlignment="1">
      <alignment horizontal="left" vertical="top"/>
    </xf>
    <xf numFmtId="0" fontId="33" fillId="0" borderId="0" xfId="10" applyFont="1" applyFill="1" applyAlignment="1">
      <alignment horizontal="center" vertical="center"/>
    </xf>
    <xf numFmtId="0" fontId="30" fillId="0" borderId="0" xfId="0" applyFont="1" applyAlignment="1">
      <alignment vertical="center"/>
    </xf>
    <xf numFmtId="9" fontId="18" fillId="0" borderId="0" xfId="0" applyNumberFormat="1" applyFont="1"/>
    <xf numFmtId="0" fontId="18" fillId="4" borderId="0" xfId="0" applyFont="1" applyFill="1" applyAlignment="1">
      <alignment horizontal="center"/>
    </xf>
    <xf numFmtId="0" fontId="0" fillId="4" borderId="0" xfId="0" applyFill="1"/>
    <xf numFmtId="0" fontId="21" fillId="0" borderId="0" xfId="0" applyFont="1" applyAlignment="1">
      <alignment vertical="center"/>
    </xf>
    <xf numFmtId="0" fontId="7" fillId="4" borderId="0" xfId="0" applyFont="1" applyFill="1"/>
    <xf numFmtId="3" fontId="22" fillId="4" borderId="0" xfId="0" applyNumberFormat="1" applyFont="1" applyFill="1" applyAlignment="1">
      <alignment vertical="top"/>
    </xf>
    <xf numFmtId="0" fontId="22" fillId="4" borderId="0" xfId="0" applyFont="1" applyFill="1"/>
    <xf numFmtId="0" fontId="21" fillId="4" borderId="0" xfId="0" applyFont="1" applyFill="1"/>
    <xf numFmtId="3" fontId="22" fillId="4" borderId="0" xfId="0" applyNumberFormat="1" applyFont="1" applyFill="1"/>
    <xf numFmtId="0" fontId="36" fillId="4" borderId="0" xfId="0" applyFont="1" applyFill="1"/>
    <xf numFmtId="3" fontId="21" fillId="4" borderId="0" xfId="0" applyNumberFormat="1" applyFont="1" applyFill="1" applyAlignment="1">
      <alignment vertical="top"/>
    </xf>
    <xf numFmtId="49" fontId="0" fillId="0" borderId="0" xfId="0" applyNumberFormat="1"/>
    <xf numFmtId="0" fontId="16" fillId="0" borderId="0" xfId="0" applyFont="1" applyAlignment="1">
      <alignment vertical="center"/>
    </xf>
    <xf numFmtId="0" fontId="22" fillId="0" borderId="0" xfId="0" applyFont="1" applyAlignment="1">
      <alignment vertical="center"/>
    </xf>
    <xf numFmtId="0" fontId="18" fillId="0" borderId="0" xfId="0" applyFont="1" applyAlignment="1">
      <alignment horizontal="left" vertical="center"/>
    </xf>
    <xf numFmtId="0" fontId="6" fillId="4" borderId="0" xfId="0" applyFont="1" applyFill="1"/>
    <xf numFmtId="0" fontId="33" fillId="4" borderId="0" xfId="5" applyFont="1" applyFill="1" applyBorder="1"/>
    <xf numFmtId="0" fontId="33" fillId="4" borderId="0" xfId="5" applyFont="1" applyFill="1" applyBorder="1" applyAlignment="1">
      <alignment horizontal="right"/>
    </xf>
    <xf numFmtId="0" fontId="39" fillId="4" borderId="0" xfId="0" applyFont="1" applyFill="1"/>
    <xf numFmtId="0" fontId="0" fillId="0" borderId="0" xfId="0" applyAlignment="1">
      <alignment horizontal="left"/>
    </xf>
    <xf numFmtId="0" fontId="15" fillId="0" borderId="0" xfId="0" applyFont="1" applyAlignment="1">
      <alignment horizontal="center"/>
    </xf>
    <xf numFmtId="41" fontId="23" fillId="0" borderId="0" xfId="16" applyFont="1" applyBorder="1" applyAlignment="1">
      <alignment horizontal="right" vertical="center" wrapText="1"/>
    </xf>
    <xf numFmtId="41" fontId="18" fillId="4" borderId="0" xfId="16" applyFont="1" applyFill="1" applyAlignment="1">
      <alignment horizontal="right"/>
    </xf>
    <xf numFmtId="164" fontId="23" fillId="0" borderId="0" xfId="2" applyNumberFormat="1" applyFont="1" applyBorder="1" applyAlignment="1">
      <alignment horizontal="right" vertical="center" wrapText="1"/>
    </xf>
    <xf numFmtId="9" fontId="23" fillId="0" borderId="0" xfId="2" applyFont="1" applyBorder="1" applyAlignment="1">
      <alignment horizontal="right" vertical="center" wrapText="1"/>
    </xf>
    <xf numFmtId="0" fontId="16" fillId="0" borderId="0" xfId="0" applyFont="1" applyAlignment="1">
      <alignment horizontal="left"/>
    </xf>
    <xf numFmtId="0" fontId="0" fillId="4" borderId="0" xfId="0" applyFill="1" applyAlignment="1">
      <alignment horizontal="center"/>
    </xf>
    <xf numFmtId="41" fontId="23" fillId="0" borderId="0" xfId="1" applyFont="1" applyBorder="1" applyAlignment="1">
      <alignment horizontal="right" vertical="center" wrapText="1"/>
    </xf>
    <xf numFmtId="0" fontId="3" fillId="4" borderId="0" xfId="0" applyFont="1" applyFill="1"/>
    <xf numFmtId="0" fontId="19" fillId="0" borderId="0" xfId="0" applyFont="1" applyAlignment="1">
      <alignment vertical="center"/>
    </xf>
    <xf numFmtId="0" fontId="22" fillId="0" borderId="0" xfId="0" applyFont="1"/>
    <xf numFmtId="0" fontId="41" fillId="0" borderId="0" xfId="0" applyFont="1"/>
    <xf numFmtId="0" fontId="42" fillId="0" borderId="0" xfId="0" applyFont="1" applyAlignment="1">
      <alignment vertical="center"/>
    </xf>
    <xf numFmtId="0" fontId="43" fillId="0" borderId="0" xfId="0" applyFont="1" applyAlignment="1">
      <alignment horizontal="center" vertical="center" wrapText="1"/>
    </xf>
    <xf numFmtId="0" fontId="43" fillId="0" borderId="0" xfId="0" applyFont="1" applyAlignment="1">
      <alignment horizontal="center" vertical="center"/>
    </xf>
    <xf numFmtId="41" fontId="0" fillId="0" borderId="0" xfId="1" applyFont="1" applyBorder="1"/>
    <xf numFmtId="164" fontId="18" fillId="4" borderId="0" xfId="1" applyNumberFormat="1" applyFont="1" applyFill="1"/>
    <xf numFmtId="0" fontId="46" fillId="3" borderId="17" xfId="0" applyFont="1" applyFill="1" applyBorder="1" applyAlignment="1">
      <alignment vertical="center"/>
    </xf>
    <xf numFmtId="0" fontId="47" fillId="3" borderId="17" xfId="0" applyFont="1" applyFill="1" applyBorder="1" applyAlignment="1">
      <alignment vertical="center"/>
    </xf>
    <xf numFmtId="0" fontId="46" fillId="3" borderId="17" xfId="0" applyFont="1" applyFill="1" applyBorder="1" applyAlignment="1">
      <alignment horizontal="center" vertical="center"/>
    </xf>
    <xf numFmtId="0" fontId="47" fillId="3" borderId="0" xfId="0" applyFont="1" applyFill="1" applyAlignment="1">
      <alignment vertical="center"/>
    </xf>
    <xf numFmtId="0" fontId="48" fillId="3" borderId="0" xfId="4" applyFont="1" applyFill="1" applyAlignment="1">
      <alignment horizontal="left" vertical="center"/>
    </xf>
    <xf numFmtId="0" fontId="46" fillId="3" borderId="0" xfId="0" applyFont="1" applyFill="1" applyAlignment="1">
      <alignment vertical="center"/>
    </xf>
    <xf numFmtId="0" fontId="46" fillId="3" borderId="0" xfId="0" applyFont="1" applyFill="1" applyAlignment="1">
      <alignment horizontal="center" vertical="center"/>
    </xf>
    <xf numFmtId="0" fontId="49" fillId="0" borderId="0" xfId="0" applyFont="1"/>
    <xf numFmtId="0" fontId="49" fillId="3" borderId="0" xfId="0" applyFont="1" applyFill="1"/>
    <xf numFmtId="0" fontId="16" fillId="3" borderId="0" xfId="0" applyFont="1" applyFill="1"/>
    <xf numFmtId="0" fontId="16" fillId="0" borderId="0" xfId="0" applyFont="1"/>
    <xf numFmtId="0" fontId="33" fillId="8" borderId="0" xfId="10" applyFont="1" applyFill="1" applyAlignment="1">
      <alignment horizontal="center" vertical="center"/>
    </xf>
    <xf numFmtId="0" fontId="51" fillId="0" borderId="0" xfId="0" applyFont="1"/>
    <xf numFmtId="0" fontId="51" fillId="0" borderId="0" xfId="0" applyFont="1" applyAlignment="1">
      <alignment horizontal="left"/>
    </xf>
    <xf numFmtId="0" fontId="51" fillId="0" borderId="0" xfId="0" applyFont="1" applyAlignment="1">
      <alignment horizontal="center"/>
    </xf>
    <xf numFmtId="0" fontId="53" fillId="8" borderId="0" xfId="10" applyFont="1" applyFill="1" applyAlignment="1">
      <alignment horizontal="center" vertical="center"/>
    </xf>
    <xf numFmtId="0" fontId="51" fillId="0" borderId="0" xfId="0" applyFont="1" applyAlignment="1">
      <alignment horizontal="left" vertical="center" wrapText="1"/>
    </xf>
    <xf numFmtId="0" fontId="51" fillId="0" borderId="0" xfId="0" applyFont="1" applyAlignment="1">
      <alignment vertical="center" wrapText="1"/>
    </xf>
    <xf numFmtId="41" fontId="50" fillId="0" borderId="0" xfId="1" applyFont="1" applyBorder="1" applyAlignment="1">
      <alignment vertical="center" wrapText="1"/>
    </xf>
    <xf numFmtId="41" fontId="51" fillId="0" borderId="0" xfId="1" applyFont="1" applyBorder="1" applyAlignment="1">
      <alignment vertical="center" wrapText="1"/>
    </xf>
    <xf numFmtId="0" fontId="51" fillId="0" borderId="18" xfId="0" applyFont="1" applyBorder="1" applyAlignment="1">
      <alignment vertical="center" wrapText="1"/>
    </xf>
    <xf numFmtId="0" fontId="38" fillId="0" borderId="19" xfId="0" applyFont="1" applyBorder="1"/>
    <xf numFmtId="41" fontId="38" fillId="4" borderId="19" xfId="16" applyFont="1" applyFill="1" applyBorder="1" applyAlignment="1">
      <alignment vertical="top"/>
    </xf>
    <xf numFmtId="41" fontId="38" fillId="4" borderId="19" xfId="1" applyFont="1" applyFill="1" applyBorder="1" applyAlignment="1">
      <alignment vertical="top"/>
    </xf>
    <xf numFmtId="0" fontId="16" fillId="0" borderId="20" xfId="0" applyFont="1" applyBorder="1" applyAlignment="1">
      <alignment horizontal="left"/>
    </xf>
    <xf numFmtId="0" fontId="16" fillId="0" borderId="20" xfId="0" applyFont="1" applyBorder="1"/>
    <xf numFmtId="0" fontId="51" fillId="0" borderId="18" xfId="0" applyFont="1" applyBorder="1" applyAlignment="1">
      <alignment horizontal="left" vertical="center" wrapText="1"/>
    </xf>
    <xf numFmtId="0" fontId="38" fillId="0" borderId="19" xfId="0" applyFont="1" applyBorder="1" applyAlignment="1">
      <alignment horizontal="left"/>
    </xf>
    <xf numFmtId="0" fontId="38" fillId="0" borderId="0" xfId="0" applyFont="1"/>
    <xf numFmtId="0" fontId="16" fillId="0" borderId="0" xfId="0" applyFont="1" applyAlignment="1">
      <alignment horizontal="center"/>
    </xf>
    <xf numFmtId="0" fontId="38" fillId="0" borderId="0" xfId="0" applyFont="1" applyAlignment="1">
      <alignment vertical="top"/>
    </xf>
    <xf numFmtId="0" fontId="22" fillId="0" borderId="0" xfId="0" applyFont="1" applyAlignment="1">
      <alignment vertical="top"/>
    </xf>
    <xf numFmtId="1" fontId="22" fillId="0" borderId="0" xfId="0" applyNumberFormat="1" applyFont="1" applyAlignment="1">
      <alignment horizontal="left" vertical="top"/>
    </xf>
    <xf numFmtId="164" fontId="22" fillId="0" borderId="0" xfId="0" applyNumberFormat="1" applyFont="1"/>
    <xf numFmtId="3" fontId="22" fillId="0" borderId="0" xfId="0" applyNumberFormat="1" applyFont="1"/>
    <xf numFmtId="0" fontId="22" fillId="0" borderId="0" xfId="8" applyFont="1"/>
    <xf numFmtId="0" fontId="22" fillId="4" borderId="0" xfId="8" applyFont="1" applyFill="1"/>
    <xf numFmtId="0" fontId="22" fillId="0" borderId="0" xfId="8" applyFont="1" applyAlignment="1">
      <alignment horizontal="left"/>
    </xf>
    <xf numFmtId="0" fontId="51" fillId="0" borderId="0" xfId="8" applyFont="1" applyAlignment="1">
      <alignment horizontal="center" vertical="center" wrapText="1"/>
    </xf>
    <xf numFmtId="0" fontId="22" fillId="4" borderId="0" xfId="8" applyFont="1" applyFill="1" applyAlignment="1">
      <alignment horizontal="left"/>
    </xf>
    <xf numFmtId="0" fontId="16" fillId="4" borderId="0" xfId="0" applyFont="1" applyFill="1" applyAlignment="1">
      <alignment horizontal="left"/>
    </xf>
    <xf numFmtId="0" fontId="51" fillId="0" borderId="0" xfId="8" applyFont="1" applyAlignment="1">
      <alignment horizontal="left" vertical="center"/>
    </xf>
    <xf numFmtId="0" fontId="51" fillId="0" borderId="0" xfId="8" applyFont="1" applyAlignment="1">
      <alignment horizontal="justify" vertical="center"/>
    </xf>
    <xf numFmtId="41" fontId="51" fillId="0" borderId="0" xfId="1" applyFont="1" applyFill="1" applyBorder="1" applyAlignment="1">
      <alignment vertical="center"/>
    </xf>
    <xf numFmtId="0" fontId="51" fillId="0" borderId="0" xfId="8" applyFont="1" applyAlignment="1">
      <alignment vertical="center" wrapText="1"/>
    </xf>
    <xf numFmtId="0" fontId="22" fillId="0" borderId="0" xfId="8" applyFont="1" applyAlignment="1">
      <alignment vertical="center"/>
    </xf>
    <xf numFmtId="0" fontId="16" fillId="4" borderId="0" xfId="0" applyFont="1" applyFill="1"/>
    <xf numFmtId="0" fontId="51" fillId="0" borderId="0" xfId="8" applyFont="1" applyAlignment="1">
      <alignment horizontal="justify" vertical="center" wrapText="1"/>
    </xf>
    <xf numFmtId="0" fontId="28" fillId="4" borderId="0" xfId="8" applyFont="1" applyFill="1" applyAlignment="1">
      <alignment wrapText="1"/>
    </xf>
    <xf numFmtId="0" fontId="51" fillId="0" borderId="0" xfId="8" applyFont="1" applyAlignment="1">
      <alignment vertical="center"/>
    </xf>
    <xf numFmtId="164" fontId="51" fillId="0" borderId="0" xfId="2" applyNumberFormat="1" applyFont="1" applyFill="1" applyBorder="1" applyAlignment="1">
      <alignment vertical="center"/>
    </xf>
    <xf numFmtId="9" fontId="51" fillId="0" borderId="0" xfId="2" applyFont="1" applyFill="1" applyBorder="1" applyAlignment="1">
      <alignment vertical="center" wrapText="1"/>
    </xf>
    <xf numFmtId="0" fontId="51" fillId="0" borderId="0" xfId="8" applyFont="1" applyAlignment="1">
      <alignment horizontal="left" vertical="center" wrapText="1" indent="1"/>
    </xf>
    <xf numFmtId="0" fontId="22" fillId="0" borderId="0" xfId="8" applyFont="1" applyAlignment="1">
      <alignment horizontal="left" vertical="center"/>
    </xf>
    <xf numFmtId="0" fontId="51" fillId="0" borderId="0" xfId="8" applyFont="1" applyAlignment="1">
      <alignment horizontal="left"/>
    </xf>
    <xf numFmtId="0" fontId="56" fillId="10" borderId="0" xfId="3" applyFont="1" applyFill="1" applyBorder="1" applyAlignment="1">
      <alignment horizontal="center" wrapText="1"/>
    </xf>
    <xf numFmtId="1" fontId="38" fillId="0" borderId="19" xfId="0" applyNumberFormat="1" applyFont="1" applyBorder="1" applyAlignment="1">
      <alignment horizontal="left" vertical="center"/>
    </xf>
    <xf numFmtId="1" fontId="38" fillId="0" borderId="20" xfId="0" applyNumberFormat="1" applyFont="1" applyBorder="1" applyAlignment="1">
      <alignment horizontal="left" vertical="center"/>
    </xf>
    <xf numFmtId="0" fontId="38" fillId="0" borderId="20" xfId="0" applyFont="1" applyBorder="1" applyAlignment="1">
      <alignment vertical="top"/>
    </xf>
    <xf numFmtId="41" fontId="38" fillId="4" borderId="0" xfId="1" applyFont="1" applyFill="1" applyBorder="1" applyAlignment="1">
      <alignment vertical="top"/>
    </xf>
    <xf numFmtId="41" fontId="51" fillId="0" borderId="18" xfId="1" applyFont="1" applyFill="1" applyBorder="1" applyAlignment="1">
      <alignment vertical="center"/>
    </xf>
    <xf numFmtId="3" fontId="38" fillId="4" borderId="19" xfId="0" applyNumberFormat="1" applyFont="1" applyFill="1" applyBorder="1" applyAlignment="1">
      <alignment vertical="top"/>
    </xf>
    <xf numFmtId="0" fontId="51" fillId="0" borderId="18" xfId="8" applyFont="1" applyBorder="1" applyAlignment="1">
      <alignment horizontal="justify" vertical="center" wrapText="1"/>
    </xf>
    <xf numFmtId="0" fontId="38" fillId="0" borderId="19" xfId="0" applyFont="1" applyBorder="1" applyAlignment="1">
      <alignment vertical="top"/>
    </xf>
    <xf numFmtId="3" fontId="38" fillId="4" borderId="0" xfId="0" applyNumberFormat="1" applyFont="1" applyFill="1" applyAlignment="1">
      <alignment vertical="top"/>
    </xf>
    <xf numFmtId="3" fontId="38" fillId="4" borderId="20" xfId="0" applyNumberFormat="1" applyFont="1" applyFill="1" applyBorder="1" applyAlignment="1">
      <alignment vertical="top"/>
    </xf>
    <xf numFmtId="0" fontId="51" fillId="0" borderId="18" xfId="8" applyFont="1" applyBorder="1" applyAlignment="1">
      <alignment horizontal="left" vertical="center"/>
    </xf>
    <xf numFmtId="0" fontId="51" fillId="0" borderId="18" xfId="8" applyFont="1" applyBorder="1" applyAlignment="1">
      <alignment vertical="center" wrapText="1"/>
    </xf>
    <xf numFmtId="0" fontId="51" fillId="0" borderId="18" xfId="8" applyFont="1" applyBorder="1" applyAlignment="1">
      <alignment vertical="center"/>
    </xf>
    <xf numFmtId="1" fontId="38" fillId="0" borderId="0" xfId="0" applyNumberFormat="1" applyFont="1" applyAlignment="1">
      <alignment horizontal="left" vertical="center"/>
    </xf>
    <xf numFmtId="1" fontId="38" fillId="0" borderId="21" xfId="0" applyNumberFormat="1" applyFont="1" applyBorder="1" applyAlignment="1">
      <alignment horizontal="left" vertical="center"/>
    </xf>
    <xf numFmtId="41" fontId="38" fillId="4" borderId="20" xfId="1" applyFont="1" applyFill="1" applyBorder="1" applyAlignment="1">
      <alignment vertical="top"/>
    </xf>
    <xf numFmtId="0" fontId="50" fillId="0" borderId="18" xfId="8" applyFont="1" applyBorder="1" applyAlignment="1">
      <alignment vertical="center"/>
    </xf>
    <xf numFmtId="1" fontId="22" fillId="0" borderId="0" xfId="0" applyNumberFormat="1" applyFont="1" applyAlignment="1">
      <alignment horizontal="left" vertical="center"/>
    </xf>
    <xf numFmtId="164" fontId="22" fillId="4" borderId="0" xfId="0" applyNumberFormat="1" applyFont="1" applyFill="1" applyAlignment="1">
      <alignment vertical="top"/>
    </xf>
    <xf numFmtId="1" fontId="22" fillId="0" borderId="0" xfId="0" applyNumberFormat="1" applyFont="1" applyAlignment="1">
      <alignment horizontal="left"/>
    </xf>
    <xf numFmtId="41" fontId="22" fillId="4" borderId="0" xfId="1" applyFont="1" applyFill="1" applyBorder="1" applyAlignment="1">
      <alignment vertical="top"/>
    </xf>
    <xf numFmtId="3" fontId="22" fillId="4" borderId="0" xfId="0" applyNumberFormat="1" applyFont="1" applyFill="1" applyAlignment="1">
      <alignment horizontal="center" vertical="top"/>
    </xf>
    <xf numFmtId="1" fontId="22" fillId="0" borderId="18" xfId="0" applyNumberFormat="1" applyFont="1" applyBorder="1" applyAlignment="1">
      <alignment horizontal="left" vertical="center"/>
    </xf>
    <xf numFmtId="0" fontId="22" fillId="0" borderId="18" xfId="0" applyFont="1" applyBorder="1" applyAlignment="1">
      <alignment vertical="top"/>
    </xf>
    <xf numFmtId="3" fontId="22" fillId="4" borderId="18" xfId="0" applyNumberFormat="1" applyFont="1" applyFill="1" applyBorder="1" applyAlignment="1">
      <alignment vertical="top"/>
    </xf>
    <xf numFmtId="0" fontId="51" fillId="0" borderId="18" xfId="8" applyFont="1" applyBorder="1" applyAlignment="1">
      <alignment horizontal="justify" vertical="center"/>
    </xf>
    <xf numFmtId="0" fontId="38" fillId="0" borderId="0" xfId="0" applyFont="1" applyAlignment="1">
      <alignment horizontal="left"/>
    </xf>
    <xf numFmtId="0" fontId="22" fillId="0" borderId="0" xfId="0" applyFont="1" applyAlignment="1">
      <alignment horizontal="left"/>
    </xf>
    <xf numFmtId="49" fontId="22" fillId="0" borderId="0" xfId="0" applyNumberFormat="1" applyFont="1" applyAlignment="1">
      <alignment horizontal="center"/>
    </xf>
    <xf numFmtId="0" fontId="50" fillId="0" borderId="0" xfId="0" applyFont="1" applyAlignment="1">
      <alignment horizontal="left" vertical="center"/>
    </xf>
    <xf numFmtId="0" fontId="54" fillId="0" borderId="0" xfId="0" applyFont="1" applyAlignment="1">
      <alignment horizontal="right" vertical="center" wrapText="1"/>
    </xf>
    <xf numFmtId="3" fontId="22" fillId="4" borderId="0" xfId="0" applyNumberFormat="1" applyFont="1" applyFill="1" applyAlignment="1">
      <alignment horizontal="right" vertical="top" wrapText="1"/>
    </xf>
    <xf numFmtId="165" fontId="22" fillId="4" borderId="0" xfId="0" applyNumberFormat="1" applyFont="1" applyFill="1" applyAlignment="1">
      <alignment horizontal="right" vertical="top" wrapText="1"/>
    </xf>
    <xf numFmtId="0" fontId="22" fillId="0" borderId="0" xfId="0" applyFont="1" applyAlignment="1">
      <alignment vertical="center" wrapText="1"/>
    </xf>
    <xf numFmtId="0" fontId="22" fillId="0" borderId="0" xfId="0" applyFont="1" applyAlignment="1">
      <alignment horizontal="left" vertical="center" wrapText="1" indent="1"/>
    </xf>
    <xf numFmtId="11" fontId="22" fillId="0" borderId="0" xfId="0" applyNumberFormat="1" applyFont="1"/>
    <xf numFmtId="0" fontId="22" fillId="0" borderId="0" xfId="0" applyFont="1" applyAlignment="1">
      <alignment horizontal="left" vertical="center"/>
    </xf>
    <xf numFmtId="3" fontId="22" fillId="4" borderId="0" xfId="0" applyNumberFormat="1" applyFont="1" applyFill="1" applyAlignment="1">
      <alignment horizontal="right" vertical="center" wrapText="1"/>
    </xf>
    <xf numFmtId="0" fontId="54" fillId="4" borderId="0" xfId="0" applyFont="1" applyFill="1" applyAlignment="1">
      <alignment horizontal="right" vertical="center" wrapText="1"/>
    </xf>
    <xf numFmtId="0" fontId="56" fillId="9" borderId="18" xfId="0" applyFont="1" applyFill="1" applyBorder="1" applyAlignment="1">
      <alignment horizontal="center"/>
    </xf>
    <xf numFmtId="3" fontId="22" fillId="4" borderId="18" xfId="0" applyNumberFormat="1" applyFont="1" applyFill="1" applyBorder="1" applyAlignment="1">
      <alignment horizontal="right" vertical="top" wrapText="1"/>
    </xf>
    <xf numFmtId="165" fontId="22" fillId="4" borderId="18" xfId="0" applyNumberFormat="1" applyFont="1" applyFill="1" applyBorder="1" applyAlignment="1">
      <alignment horizontal="right" vertical="top" wrapText="1"/>
    </xf>
    <xf numFmtId="0" fontId="22" fillId="0" borderId="20" xfId="0" applyFont="1" applyBorder="1" applyAlignment="1">
      <alignment horizontal="left" vertical="center"/>
    </xf>
    <xf numFmtId="0" fontId="54" fillId="4" borderId="20" xfId="0" applyFont="1" applyFill="1" applyBorder="1" applyAlignment="1">
      <alignment horizontal="right" vertical="center" wrapText="1"/>
    </xf>
    <xf numFmtId="0" fontId="22" fillId="0" borderId="18" xfId="0" applyFont="1" applyBorder="1" applyAlignment="1">
      <alignment vertical="center" wrapText="1"/>
    </xf>
    <xf numFmtId="0" fontId="22" fillId="0" borderId="20" xfId="0" applyFont="1" applyBorder="1"/>
    <xf numFmtId="0" fontId="22" fillId="0" borderId="18" xfId="0" applyFont="1" applyBorder="1" applyAlignment="1">
      <alignment horizontal="left" vertical="center"/>
    </xf>
    <xf numFmtId="0" fontId="38" fillId="0" borderId="0" xfId="0" applyFont="1" applyAlignment="1">
      <alignment horizontal="left" vertical="center"/>
    </xf>
    <xf numFmtId="0" fontId="38" fillId="0" borderId="19" xfId="0" applyFont="1" applyBorder="1" applyAlignment="1">
      <alignment horizontal="left" vertical="center"/>
    </xf>
    <xf numFmtId="0" fontId="40" fillId="9" borderId="0" xfId="5" applyFont="1" applyFill="1" applyBorder="1"/>
    <xf numFmtId="0" fontId="33" fillId="9" borderId="0" xfId="5" applyFont="1" applyFill="1" applyBorder="1" applyAlignment="1">
      <alignment horizontal="right"/>
    </xf>
    <xf numFmtId="0" fontId="52" fillId="10" borderId="0" xfId="3" applyFont="1" applyFill="1" applyBorder="1"/>
    <xf numFmtId="0" fontId="52" fillId="10" borderId="19" xfId="3" applyFont="1" applyFill="1" applyBorder="1" applyAlignment="1">
      <alignment horizontal="right" vertical="center" wrapText="1"/>
    </xf>
    <xf numFmtId="0" fontId="52" fillId="10" borderId="0" xfId="3" applyFont="1" applyFill="1" applyBorder="1" applyAlignment="1">
      <alignment horizontal="right" vertical="center" wrapText="1"/>
    </xf>
    <xf numFmtId="0" fontId="52" fillId="10" borderId="0" xfId="3" applyFont="1" applyFill="1" applyBorder="1" applyAlignment="1">
      <alignment horizontal="left"/>
    </xf>
    <xf numFmtId="0" fontId="56" fillId="9" borderId="0" xfId="0" applyFont="1" applyFill="1" applyAlignment="1">
      <alignment horizontal="center"/>
    </xf>
    <xf numFmtId="0" fontId="56" fillId="9" borderId="0" xfId="0" applyFont="1" applyFill="1" applyAlignment="1">
      <alignment horizontal="center" vertical="center" wrapText="1"/>
    </xf>
    <xf numFmtId="0" fontId="56" fillId="9" borderId="0" xfId="0" applyFont="1" applyFill="1" applyAlignment="1">
      <alignment vertical="center" wrapText="1"/>
    </xf>
    <xf numFmtId="49" fontId="50" fillId="0" borderId="0" xfId="0" applyNumberFormat="1" applyFont="1" applyAlignment="1">
      <alignment horizontal="left" vertical="center"/>
    </xf>
    <xf numFmtId="0" fontId="50" fillId="0" borderId="0" xfId="0" applyFont="1" applyAlignment="1">
      <alignment horizontal="left" vertical="center" wrapText="1"/>
    </xf>
    <xf numFmtId="0" fontId="54" fillId="0" borderId="20" xfId="0" applyFont="1" applyBorder="1" applyAlignment="1">
      <alignment horizontal="right" vertical="center" wrapText="1"/>
    </xf>
    <xf numFmtId="0" fontId="22" fillId="0" borderId="18" xfId="0" applyFont="1" applyBorder="1" applyAlignment="1">
      <alignment vertical="center"/>
    </xf>
    <xf numFmtId="3" fontId="22" fillId="4" borderId="18" xfId="0" applyNumberFormat="1" applyFont="1" applyFill="1" applyBorder="1" applyAlignment="1">
      <alignment horizontal="right" vertical="center" wrapText="1"/>
    </xf>
    <xf numFmtId="11" fontId="22" fillId="0" borderId="0" xfId="0" applyNumberFormat="1" applyFont="1" applyAlignment="1">
      <alignment vertical="center"/>
    </xf>
    <xf numFmtId="49" fontId="38" fillId="0" borderId="19" xfId="0" applyNumberFormat="1" applyFont="1" applyBorder="1" applyAlignment="1">
      <alignment horizontal="left" vertical="center"/>
    </xf>
    <xf numFmtId="0" fontId="38" fillId="0" borderId="19" xfId="0" applyFont="1" applyBorder="1" applyAlignment="1">
      <alignment vertical="center"/>
    </xf>
    <xf numFmtId="3" fontId="38" fillId="4" borderId="19" xfId="0" applyNumberFormat="1" applyFont="1" applyFill="1" applyBorder="1" applyAlignment="1">
      <alignment vertical="center"/>
    </xf>
    <xf numFmtId="0" fontId="38" fillId="4" borderId="0" xfId="0" applyFont="1" applyFill="1" applyAlignment="1">
      <alignment vertical="center"/>
    </xf>
    <xf numFmtId="0" fontId="38" fillId="4" borderId="19" xfId="0" applyFont="1" applyFill="1" applyBorder="1" applyAlignment="1">
      <alignment vertical="center"/>
    </xf>
    <xf numFmtId="0" fontId="38" fillId="4" borderId="20" xfId="0" applyFont="1" applyFill="1" applyBorder="1" applyAlignment="1">
      <alignment vertical="center"/>
    </xf>
    <xf numFmtId="3" fontId="38" fillId="4" borderId="20" xfId="0" applyNumberFormat="1" applyFont="1" applyFill="1" applyBorder="1" applyAlignment="1">
      <alignment vertical="center"/>
    </xf>
    <xf numFmtId="3" fontId="38" fillId="4" borderId="0" xfId="0" applyNumberFormat="1" applyFont="1" applyFill="1" applyAlignment="1">
      <alignment vertical="center"/>
    </xf>
    <xf numFmtId="10" fontId="38" fillId="4" borderId="0" xfId="2" applyNumberFormat="1" applyFont="1" applyFill="1" applyBorder="1" applyAlignment="1">
      <alignment vertical="center"/>
    </xf>
    <xf numFmtId="0" fontId="38" fillId="0" borderId="0" xfId="0" applyFont="1" applyAlignment="1">
      <alignment vertical="center"/>
    </xf>
    <xf numFmtId="11" fontId="38" fillId="0" borderId="0" xfId="0" applyNumberFormat="1" applyFont="1" applyAlignment="1">
      <alignment vertical="center"/>
    </xf>
    <xf numFmtId="0" fontId="56" fillId="9" borderId="0" xfId="0" applyFont="1" applyFill="1" applyAlignment="1">
      <alignment horizontal="center" wrapText="1"/>
    </xf>
    <xf numFmtId="49" fontId="22" fillId="0" borderId="0" xfId="0" applyNumberFormat="1" applyFont="1" applyAlignment="1">
      <alignment horizontal="left" vertical="center"/>
    </xf>
    <xf numFmtId="0" fontId="51" fillId="0" borderId="0" xfId="0" applyFont="1" applyAlignment="1">
      <alignment horizontal="left" vertical="center"/>
    </xf>
    <xf numFmtId="166" fontId="22" fillId="4" borderId="20" xfId="0" applyNumberFormat="1" applyFont="1" applyFill="1" applyBorder="1" applyAlignment="1">
      <alignment horizontal="left" vertical="center"/>
    </xf>
    <xf numFmtId="166" fontId="22" fillId="4" borderId="18" xfId="0" applyNumberFormat="1" applyFont="1" applyFill="1" applyBorder="1" applyAlignment="1">
      <alignment horizontal="left" vertical="center"/>
    </xf>
    <xf numFmtId="0" fontId="56" fillId="9" borderId="18" xfId="0" applyFont="1" applyFill="1" applyBorder="1" applyAlignment="1">
      <alignment horizontal="center" wrapText="1"/>
    </xf>
    <xf numFmtId="0" fontId="22" fillId="0" borderId="0" xfId="0" applyFont="1" applyAlignment="1">
      <alignment horizontal="right"/>
    </xf>
    <xf numFmtId="0" fontId="51" fillId="0" borderId="0" xfId="13" applyFont="1" applyAlignment="1">
      <alignment horizontal="left" vertical="center"/>
    </xf>
    <xf numFmtId="3" fontId="51" fillId="4" borderId="0" xfId="14" applyFont="1" applyFill="1" applyBorder="1">
      <alignment horizontal="right" vertical="center"/>
      <protection locked="0"/>
    </xf>
    <xf numFmtId="0" fontId="51" fillId="0" borderId="0" xfId="13" applyFont="1" applyAlignment="1">
      <alignment horizontal="left" vertical="top"/>
    </xf>
    <xf numFmtId="0" fontId="51" fillId="0" borderId="0" xfId="13" applyFont="1" applyAlignment="1">
      <alignment vertical="center" wrapText="1"/>
    </xf>
    <xf numFmtId="3" fontId="51" fillId="0" borderId="0" xfId="14" applyFont="1" applyFill="1" applyBorder="1">
      <alignment horizontal="right" vertical="center"/>
      <protection locked="0"/>
    </xf>
    <xf numFmtId="41" fontId="22" fillId="0" borderId="0" xfId="1" applyFont="1" applyFill="1" applyBorder="1"/>
    <xf numFmtId="3" fontId="22" fillId="0" borderId="0" xfId="0" applyNumberFormat="1" applyFont="1" applyAlignment="1">
      <alignment vertical="center"/>
    </xf>
    <xf numFmtId="0" fontId="56" fillId="9" borderId="0" xfId="0" applyFont="1" applyFill="1" applyAlignment="1">
      <alignment horizontal="left"/>
    </xf>
    <xf numFmtId="0" fontId="56" fillId="9" borderId="0" xfId="0" applyFont="1" applyFill="1"/>
    <xf numFmtId="0" fontId="56" fillId="9" borderId="0" xfId="0" applyFont="1" applyFill="1" applyAlignment="1">
      <alignment horizontal="right"/>
    </xf>
    <xf numFmtId="0" fontId="51" fillId="0" borderId="18" xfId="13" applyFont="1" applyBorder="1" applyAlignment="1">
      <alignment horizontal="left" vertical="center"/>
    </xf>
    <xf numFmtId="0" fontId="51" fillId="0" borderId="18" xfId="13" applyFont="1" applyBorder="1">
      <alignment vertical="center"/>
    </xf>
    <xf numFmtId="3" fontId="51" fillId="4" borderId="18" xfId="14" applyFont="1" applyFill="1" applyBorder="1">
      <alignment horizontal="right" vertical="center"/>
      <protection locked="0"/>
    </xf>
    <xf numFmtId="3" fontId="50" fillId="4" borderId="19" xfId="14" applyFont="1" applyFill="1" applyBorder="1">
      <alignment horizontal="right" vertical="center"/>
      <protection locked="0"/>
    </xf>
    <xf numFmtId="0" fontId="50" fillId="0" borderId="19" xfId="13" applyFont="1" applyBorder="1">
      <alignment vertical="center"/>
    </xf>
    <xf numFmtId="0" fontId="51" fillId="0" borderId="19" xfId="13" applyFont="1" applyBorder="1" applyAlignment="1">
      <alignment horizontal="left" vertical="center"/>
    </xf>
    <xf numFmtId="0" fontId="50" fillId="0" borderId="0" xfId="13" applyFont="1" applyAlignment="1">
      <alignment horizontal="left" vertical="center"/>
    </xf>
    <xf numFmtId="0" fontId="50" fillId="0" borderId="0" xfId="13" applyFont="1">
      <alignment vertical="center"/>
    </xf>
    <xf numFmtId="3" fontId="51" fillId="0" borderId="0" xfId="14" applyFont="1" applyFill="1" applyBorder="1" applyAlignment="1">
      <alignment horizontal="center" vertical="center"/>
      <protection locked="0"/>
    </xf>
    <xf numFmtId="0" fontId="50" fillId="0" borderId="0" xfId="13" applyFont="1" applyAlignment="1">
      <alignment horizontal="right" vertical="center"/>
    </xf>
    <xf numFmtId="0" fontId="51" fillId="0" borderId="0" xfId="13" applyFont="1" applyAlignment="1">
      <alignment horizontal="left" vertical="center" wrapText="1"/>
    </xf>
    <xf numFmtId="0" fontId="51" fillId="0" borderId="0" xfId="13" applyFont="1" applyAlignment="1">
      <alignment vertical="top" wrapText="1"/>
    </xf>
    <xf numFmtId="3" fontId="51" fillId="4" borderId="0" xfId="14" applyFont="1" applyFill="1" applyBorder="1" applyAlignment="1">
      <alignment horizontal="right" vertical="top"/>
      <protection locked="0"/>
    </xf>
    <xf numFmtId="0" fontId="50" fillId="0" borderId="0" xfId="13" applyFont="1" applyAlignment="1">
      <alignment vertical="top" wrapText="1"/>
    </xf>
    <xf numFmtId="0" fontId="50" fillId="4" borderId="0" xfId="13" applyFont="1" applyFill="1" applyAlignment="1">
      <alignment horizontal="right" vertical="center"/>
    </xf>
    <xf numFmtId="0" fontId="22" fillId="0" borderId="0" xfId="0" applyFont="1" applyAlignment="1">
      <alignment horizontal="left" vertical="top"/>
    </xf>
    <xf numFmtId="0" fontId="50" fillId="0" borderId="0" xfId="13" applyFont="1" applyAlignment="1">
      <alignment horizontal="left" vertical="top"/>
    </xf>
    <xf numFmtId="0" fontId="51" fillId="0" borderId="0" xfId="13" applyFont="1" applyAlignment="1">
      <alignment horizontal="left" vertical="top" wrapText="1"/>
    </xf>
    <xf numFmtId="3" fontId="51" fillId="4" borderId="0" xfId="14" applyFont="1" applyFill="1" applyBorder="1" applyAlignment="1">
      <alignment horizontal="right" vertical="center" wrapText="1"/>
      <protection locked="0"/>
    </xf>
    <xf numFmtId="10" fontId="51" fillId="4" borderId="0" xfId="2" applyNumberFormat="1" applyFont="1" applyFill="1" applyBorder="1" applyAlignment="1" applyProtection="1">
      <alignment horizontal="right" vertical="center"/>
      <protection locked="0"/>
    </xf>
    <xf numFmtId="0" fontId="56" fillId="9" borderId="0" xfId="13" applyFont="1" applyFill="1" applyAlignment="1">
      <alignment horizontal="left" vertical="center"/>
    </xf>
    <xf numFmtId="0" fontId="56" fillId="9" borderId="0" xfId="13" applyFont="1" applyFill="1">
      <alignment vertical="center"/>
    </xf>
    <xf numFmtId="0" fontId="50" fillId="0" borderId="20" xfId="13" applyFont="1" applyBorder="1" applyAlignment="1">
      <alignment horizontal="right" vertical="center"/>
    </xf>
    <xf numFmtId="0" fontId="51" fillId="0" borderId="18" xfId="13" applyFont="1" applyBorder="1" applyAlignment="1">
      <alignment horizontal="left" vertical="center" wrapText="1"/>
    </xf>
    <xf numFmtId="0" fontId="50" fillId="0" borderId="20" xfId="13" applyFont="1" applyBorder="1" applyAlignment="1">
      <alignment horizontal="left" vertical="center"/>
    </xf>
    <xf numFmtId="0" fontId="50" fillId="0" borderId="19" xfId="13" applyFont="1" applyBorder="1" applyAlignment="1">
      <alignment vertical="top" wrapText="1"/>
    </xf>
    <xf numFmtId="3" fontId="50" fillId="4" borderId="0" xfId="14" applyFont="1" applyFill="1" applyBorder="1">
      <alignment horizontal="right" vertical="center"/>
      <protection locked="0"/>
    </xf>
    <xf numFmtId="3" fontId="51" fillId="4" borderId="20" xfId="14" applyFont="1" applyFill="1" applyBorder="1">
      <alignment horizontal="right" vertical="center"/>
      <protection locked="0"/>
    </xf>
    <xf numFmtId="3" fontId="50" fillId="4" borderId="20" xfId="14" applyFont="1" applyFill="1" applyBorder="1">
      <alignment horizontal="right" vertical="center"/>
      <protection locked="0"/>
    </xf>
    <xf numFmtId="0" fontId="51" fillId="0" borderId="20" xfId="13" applyFont="1" applyBorder="1" applyAlignment="1">
      <alignment horizontal="left" vertical="center"/>
    </xf>
    <xf numFmtId="3" fontId="51" fillId="0" borderId="20" xfId="14" applyFont="1" applyFill="1" applyBorder="1">
      <alignment horizontal="right" vertical="center"/>
      <protection locked="0"/>
    </xf>
    <xf numFmtId="0" fontId="51" fillId="0" borderId="18" xfId="13" applyFont="1" applyBorder="1" applyAlignment="1">
      <alignment vertical="center" wrapText="1"/>
    </xf>
    <xf numFmtId="0" fontId="51" fillId="0" borderId="18" xfId="13" applyFont="1" applyBorder="1" applyAlignment="1">
      <alignment horizontal="left" vertical="top"/>
    </xf>
    <xf numFmtId="0" fontId="50" fillId="0" borderId="20" xfId="13" applyFont="1" applyBorder="1">
      <alignment vertical="center"/>
    </xf>
    <xf numFmtId="0" fontId="51" fillId="0" borderId="20" xfId="13" applyFont="1" applyBorder="1" applyAlignment="1">
      <alignment horizontal="left" vertical="top" wrapText="1"/>
    </xf>
    <xf numFmtId="3" fontId="51" fillId="4" borderId="20" xfId="14" applyFont="1" applyFill="1" applyBorder="1" applyAlignment="1">
      <alignment horizontal="right" vertical="center" wrapText="1"/>
      <protection locked="0"/>
    </xf>
    <xf numFmtId="0" fontId="51" fillId="0" borderId="20" xfId="13" applyFont="1" applyBorder="1" applyAlignment="1">
      <alignment horizontal="left" vertical="top"/>
    </xf>
    <xf numFmtId="0" fontId="51" fillId="0" borderId="20" xfId="13" applyFont="1" applyBorder="1" applyAlignment="1">
      <alignment horizontal="left" vertical="center" wrapText="1"/>
    </xf>
    <xf numFmtId="0" fontId="22" fillId="0" borderId="18" xfId="0" applyFont="1" applyBorder="1" applyAlignment="1">
      <alignment horizontal="left" vertical="top"/>
    </xf>
    <xf numFmtId="0" fontId="22" fillId="0" borderId="20" xfId="0" applyFont="1" applyBorder="1" applyAlignment="1">
      <alignment horizontal="right"/>
    </xf>
    <xf numFmtId="0" fontId="22" fillId="0" borderId="0" xfId="0" applyFont="1" applyAlignment="1">
      <alignment horizontal="center"/>
    </xf>
    <xf numFmtId="0" fontId="57" fillId="9" borderId="0" xfId="13" applyFont="1" applyFill="1" applyAlignment="1">
      <alignment horizontal="center" vertical="center"/>
    </xf>
    <xf numFmtId="0" fontId="57" fillId="9" borderId="0" xfId="13" applyFont="1" applyFill="1" applyAlignment="1">
      <alignment horizontal="left" vertical="center" wrapText="1"/>
    </xf>
    <xf numFmtId="0" fontId="50" fillId="0" borderId="20" xfId="15" applyFont="1" applyFill="1" applyBorder="1" applyAlignment="1">
      <alignment vertical="center"/>
    </xf>
    <xf numFmtId="0" fontId="51" fillId="0" borderId="20" xfId="13" applyFont="1" applyBorder="1">
      <alignment vertical="center"/>
    </xf>
    <xf numFmtId="0" fontId="51" fillId="0" borderId="20" xfId="6" applyFont="1" applyBorder="1" applyAlignment="1">
      <alignment horizontal="right" vertical="center"/>
    </xf>
    <xf numFmtId="1" fontId="58" fillId="9" borderId="0" xfId="0" applyNumberFormat="1" applyFont="1" applyFill="1" applyAlignment="1">
      <alignment horizontal="left"/>
    </xf>
    <xf numFmtId="0" fontId="55" fillId="9" borderId="0" xfId="0" applyFont="1" applyFill="1"/>
    <xf numFmtId="0" fontId="58" fillId="9" borderId="0" xfId="0" applyFont="1" applyFill="1"/>
    <xf numFmtId="0" fontId="55" fillId="10" borderId="18" xfId="3" applyFont="1" applyFill="1" applyBorder="1" applyAlignment="1">
      <alignment horizontal="right" wrapText="1"/>
    </xf>
    <xf numFmtId="0" fontId="55" fillId="10" borderId="0" xfId="3" applyFont="1" applyFill="1" applyBorder="1" applyAlignment="1">
      <alignment horizontal="right" wrapText="1"/>
    </xf>
    <xf numFmtId="41" fontId="18" fillId="4" borderId="20" xfId="1" applyFont="1" applyFill="1" applyBorder="1"/>
    <xf numFmtId="41" fontId="21" fillId="0" borderId="20" xfId="1" applyFont="1" applyBorder="1" applyAlignment="1">
      <alignment vertical="top"/>
    </xf>
    <xf numFmtId="3" fontId="38" fillId="0" borderId="0" xfId="0" applyNumberFormat="1" applyFont="1"/>
    <xf numFmtId="3" fontId="38" fillId="0" borderId="0" xfId="0" applyNumberFormat="1" applyFont="1" applyAlignment="1">
      <alignment horizontal="center"/>
    </xf>
    <xf numFmtId="3" fontId="22" fillId="4" borderId="0" xfId="0" applyNumberFormat="1" applyFont="1" applyFill="1" applyAlignment="1">
      <alignment vertical="center"/>
    </xf>
    <xf numFmtId="164" fontId="22" fillId="0" borderId="0" xfId="2" applyNumberFormat="1" applyFont="1" applyAlignment="1">
      <alignment vertical="center"/>
    </xf>
    <xf numFmtId="4" fontId="22" fillId="0" borderId="0" xfId="0" applyNumberFormat="1" applyFont="1" applyAlignment="1">
      <alignment vertical="center"/>
    </xf>
    <xf numFmtId="0" fontId="22" fillId="0" borderId="0" xfId="0" applyFont="1" applyAlignment="1">
      <alignment horizontal="left" vertical="center" wrapText="1"/>
    </xf>
    <xf numFmtId="3" fontId="38" fillId="4" borderId="2" xfId="0" applyNumberFormat="1" applyFont="1" applyFill="1" applyBorder="1" applyAlignment="1">
      <alignment vertical="center"/>
    </xf>
    <xf numFmtId="0" fontId="59" fillId="10" borderId="0" xfId="3" applyFont="1" applyFill="1" applyBorder="1"/>
    <xf numFmtId="0" fontId="59" fillId="10" borderId="0" xfId="3" applyFont="1" applyFill="1" applyBorder="1" applyAlignment="1">
      <alignment horizontal="right" wrapText="1"/>
    </xf>
    <xf numFmtId="0" fontId="60" fillId="9" borderId="0" xfId="0" applyFont="1" applyFill="1"/>
    <xf numFmtId="0" fontId="59" fillId="10" borderId="0" xfId="3" applyFont="1" applyFill="1" applyBorder="1" applyAlignment="1">
      <alignment horizontal="center" wrapText="1"/>
    </xf>
    <xf numFmtId="0" fontId="59" fillId="10" borderId="0" xfId="3" applyFont="1" applyFill="1" applyBorder="1" applyAlignment="1">
      <alignment horizontal="center" vertical="center" wrapText="1"/>
    </xf>
    <xf numFmtId="0" fontId="59" fillId="10" borderId="1" xfId="3" applyFont="1" applyFill="1" applyBorder="1" applyAlignment="1">
      <alignment horizontal="right" wrapText="1"/>
    </xf>
    <xf numFmtId="0" fontId="59" fillId="10" borderId="19" xfId="3" applyFont="1" applyFill="1" applyBorder="1" applyAlignment="1">
      <alignment horizontal="center" wrapText="1"/>
    </xf>
    <xf numFmtId="3" fontId="22" fillId="4" borderId="20" xfId="0" applyNumberFormat="1" applyFont="1" applyFill="1" applyBorder="1" applyAlignment="1">
      <alignment vertical="center"/>
    </xf>
    <xf numFmtId="3" fontId="22" fillId="4" borderId="18" xfId="0" applyNumberFormat="1" applyFont="1" applyFill="1" applyBorder="1" applyAlignment="1">
      <alignment vertical="center"/>
    </xf>
    <xf numFmtId="0" fontId="38" fillId="0" borderId="20" xfId="0" applyFont="1" applyBorder="1" applyAlignment="1">
      <alignment horizontal="left" vertical="center"/>
    </xf>
    <xf numFmtId="3" fontId="38" fillId="0" borderId="20" xfId="0" applyNumberFormat="1" applyFont="1" applyBorder="1"/>
    <xf numFmtId="164" fontId="38" fillId="0" borderId="20" xfId="0" applyNumberFormat="1" applyFont="1" applyBorder="1"/>
    <xf numFmtId="0" fontId="61" fillId="0" borderId="0" xfId="0" applyFont="1"/>
    <xf numFmtId="0" fontId="62" fillId="0" borderId="0" xfId="0" applyFont="1"/>
    <xf numFmtId="0" fontId="63" fillId="0" borderId="0" xfId="0" applyFont="1"/>
    <xf numFmtId="0" fontId="63" fillId="0" borderId="0" xfId="0" applyFont="1" applyAlignment="1">
      <alignment horizontal="center"/>
    </xf>
    <xf numFmtId="0" fontId="63" fillId="0" borderId="0" xfId="0" applyFont="1" applyAlignment="1">
      <alignment horizontal="left" vertical="top"/>
    </xf>
    <xf numFmtId="3" fontId="63" fillId="0" borderId="0" xfId="0" applyNumberFormat="1" applyFont="1"/>
    <xf numFmtId="3" fontId="63" fillId="0" borderId="0" xfId="0" applyNumberFormat="1" applyFont="1" applyAlignment="1">
      <alignment horizontal="center"/>
    </xf>
    <xf numFmtId="9" fontId="63" fillId="0" borderId="0" xfId="0" applyNumberFormat="1" applyFont="1"/>
    <xf numFmtId="0" fontId="63" fillId="0" borderId="0" xfId="0" applyFont="1" applyAlignment="1">
      <alignment horizontal="left" vertical="center"/>
    </xf>
    <xf numFmtId="3" fontId="63" fillId="4" borderId="0" xfId="0" applyNumberFormat="1" applyFont="1" applyFill="1" applyAlignment="1">
      <alignment vertical="center"/>
    </xf>
    <xf numFmtId="0" fontId="63" fillId="0" borderId="0" xfId="0" applyFont="1" applyAlignment="1">
      <alignment vertical="center"/>
    </xf>
    <xf numFmtId="3" fontId="63" fillId="0" borderId="0" xfId="0" applyNumberFormat="1" applyFont="1" applyAlignment="1">
      <alignment vertical="center"/>
    </xf>
    <xf numFmtId="4" fontId="63" fillId="0" borderId="0" xfId="0" applyNumberFormat="1" applyFont="1" applyAlignment="1">
      <alignment vertical="center"/>
    </xf>
    <xf numFmtId="0" fontId="63" fillId="0" borderId="0" xfId="0" applyFont="1" applyAlignment="1">
      <alignment horizontal="left" vertical="center" wrapText="1"/>
    </xf>
    <xf numFmtId="0" fontId="59" fillId="10" borderId="0" xfId="3" applyFont="1" applyFill="1" applyBorder="1" applyAlignment="1">
      <alignment vertical="top"/>
    </xf>
    <xf numFmtId="9" fontId="59" fillId="10" borderId="1" xfId="3" applyNumberFormat="1" applyFont="1" applyFill="1" applyBorder="1" applyAlignment="1">
      <alignment horizontal="center" wrapText="1"/>
    </xf>
    <xf numFmtId="0" fontId="59" fillId="10" borderId="18" xfId="3" applyFont="1" applyFill="1" applyBorder="1" applyAlignment="1">
      <alignment horizontal="center" vertical="center" wrapText="1"/>
    </xf>
    <xf numFmtId="9" fontId="59" fillId="10" borderId="0" xfId="3" applyNumberFormat="1" applyFont="1" applyFill="1" applyBorder="1" applyAlignment="1">
      <alignment horizontal="center" wrapText="1"/>
    </xf>
    <xf numFmtId="3" fontId="63" fillId="4" borderId="20" xfId="0" applyNumberFormat="1" applyFont="1" applyFill="1" applyBorder="1" applyAlignment="1">
      <alignment vertical="center"/>
    </xf>
    <xf numFmtId="9" fontId="59" fillId="10" borderId="19" xfId="3" applyNumberFormat="1" applyFont="1" applyFill="1" applyBorder="1" applyAlignment="1">
      <alignment horizontal="center" wrapText="1"/>
    </xf>
    <xf numFmtId="0" fontId="63" fillId="0" borderId="18" xfId="0" applyFont="1" applyBorder="1" applyAlignment="1">
      <alignment horizontal="left" vertical="center"/>
    </xf>
    <xf numFmtId="3" fontId="63" fillId="4" borderId="18" xfId="0" applyNumberFormat="1" applyFont="1" applyFill="1" applyBorder="1" applyAlignment="1">
      <alignment vertical="center"/>
    </xf>
    <xf numFmtId="3" fontId="62" fillId="4" borderId="0" xfId="0" applyNumberFormat="1" applyFont="1" applyFill="1" applyAlignment="1">
      <alignment vertical="center"/>
    </xf>
    <xf numFmtId="3" fontId="63" fillId="0" borderId="20" xfId="0" applyNumberFormat="1" applyFont="1" applyBorder="1"/>
    <xf numFmtId="3" fontId="62" fillId="4" borderId="19" xfId="0" applyNumberFormat="1" applyFont="1" applyFill="1" applyBorder="1" applyAlignment="1">
      <alignment vertical="center"/>
    </xf>
    <xf numFmtId="0" fontId="62" fillId="0" borderId="19" xfId="0" applyFont="1" applyBorder="1" applyAlignment="1">
      <alignment horizontal="left" vertical="center"/>
    </xf>
    <xf numFmtId="0" fontId="62" fillId="0" borderId="0" xfId="0" applyFont="1" applyAlignment="1">
      <alignment horizontal="left" vertical="center"/>
    </xf>
    <xf numFmtId="0" fontId="63" fillId="0" borderId="20" xfId="0" applyFont="1" applyBorder="1"/>
    <xf numFmtId="3" fontId="62" fillId="4" borderId="18" xfId="0" applyNumberFormat="1" applyFont="1" applyFill="1" applyBorder="1" applyAlignment="1">
      <alignment vertical="center"/>
    </xf>
    <xf numFmtId="0" fontId="18" fillId="4" borderId="0" xfId="0" applyFont="1" applyFill="1" applyAlignment="1">
      <alignment vertical="center"/>
    </xf>
    <xf numFmtId="3" fontId="18" fillId="4" borderId="20" xfId="0" applyNumberFormat="1" applyFont="1" applyFill="1" applyBorder="1" applyAlignment="1">
      <alignment vertical="center"/>
    </xf>
    <xf numFmtId="9" fontId="59" fillId="10" borderId="18" xfId="3" applyNumberFormat="1" applyFont="1" applyFill="1" applyBorder="1" applyAlignment="1">
      <alignment horizontal="right" wrapText="1"/>
    </xf>
    <xf numFmtId="3" fontId="18" fillId="4" borderId="18" xfId="0" applyNumberFormat="1" applyFont="1" applyFill="1" applyBorder="1" applyAlignment="1">
      <alignment vertical="center"/>
    </xf>
    <xf numFmtId="3" fontId="21" fillId="4" borderId="19" xfId="0" applyNumberFormat="1" applyFont="1" applyFill="1" applyBorder="1" applyAlignment="1">
      <alignment vertical="center"/>
    </xf>
    <xf numFmtId="0" fontId="18" fillId="0" borderId="20" xfId="0" applyFont="1" applyBorder="1" applyAlignment="1">
      <alignment horizontal="left" vertical="top"/>
    </xf>
    <xf numFmtId="0" fontId="18" fillId="0" borderId="20" xfId="0" applyFont="1" applyBorder="1" applyAlignment="1">
      <alignment horizontal="left" vertical="top" wrapText="1"/>
    </xf>
    <xf numFmtId="167" fontId="20" fillId="0" borderId="20" xfId="0" applyNumberFormat="1" applyFont="1" applyBorder="1" applyAlignment="1">
      <alignment horizontal="left" vertical="top" wrapText="1"/>
    </xf>
    <xf numFmtId="0" fontId="18" fillId="0" borderId="18" xfId="0" applyFont="1" applyBorder="1" applyAlignment="1">
      <alignment horizontal="left" vertical="center"/>
    </xf>
    <xf numFmtId="0" fontId="53" fillId="0" borderId="0" xfId="10" applyFont="1" applyFill="1" applyAlignment="1">
      <alignment horizontal="center" vertical="center"/>
    </xf>
    <xf numFmtId="0" fontId="57" fillId="9" borderId="0" xfId="0" applyFont="1" applyFill="1"/>
    <xf numFmtId="0" fontId="56" fillId="10" borderId="25" xfId="3" applyFont="1" applyFill="1" applyBorder="1" applyAlignment="1">
      <alignment vertical="top"/>
    </xf>
    <xf numFmtId="0" fontId="56" fillId="10" borderId="27" xfId="3" applyFont="1" applyFill="1" applyBorder="1" applyAlignment="1">
      <alignment vertical="top"/>
    </xf>
    <xf numFmtId="0" fontId="22" fillId="0" borderId="29" xfId="0" applyFont="1" applyBorder="1"/>
    <xf numFmtId="0" fontId="56" fillId="10" borderId="29" xfId="3" applyFont="1" applyFill="1" applyBorder="1" applyAlignment="1">
      <alignment vertical="top"/>
    </xf>
    <xf numFmtId="0" fontId="56" fillId="10" borderId="0" xfId="3" applyFont="1" applyFill="1" applyBorder="1" applyAlignment="1">
      <alignment vertical="top"/>
    </xf>
    <xf numFmtId="0" fontId="56" fillId="10" borderId="34" xfId="3" applyFont="1" applyFill="1" applyBorder="1" applyAlignment="1">
      <alignment vertical="top"/>
    </xf>
    <xf numFmtId="0" fontId="56" fillId="10" borderId="24" xfId="3" applyFont="1" applyFill="1" applyBorder="1" applyAlignment="1">
      <alignment vertical="top"/>
    </xf>
    <xf numFmtId="49" fontId="38" fillId="0" borderId="0" xfId="0" applyNumberFormat="1" applyFont="1" applyAlignment="1">
      <alignment horizontal="left" vertical="center"/>
    </xf>
    <xf numFmtId="0" fontId="65" fillId="0" borderId="0" xfId="0" applyFont="1" applyAlignment="1">
      <alignment vertical="center"/>
    </xf>
    <xf numFmtId="0" fontId="0" fillId="0" borderId="0" xfId="0" applyAlignment="1">
      <alignment vertical="center"/>
    </xf>
    <xf numFmtId="3" fontId="22" fillId="0" borderId="20" xfId="0" applyNumberFormat="1" applyFont="1" applyBorder="1" applyAlignment="1">
      <alignment vertical="center"/>
    </xf>
    <xf numFmtId="0" fontId="56" fillId="10" borderId="28" xfId="3" applyFont="1" applyFill="1" applyBorder="1" applyAlignment="1">
      <alignment vertical="top"/>
    </xf>
    <xf numFmtId="0" fontId="56" fillId="10" borderId="18" xfId="3" applyFont="1" applyFill="1" applyBorder="1" applyAlignment="1">
      <alignment vertical="top"/>
    </xf>
    <xf numFmtId="0" fontId="65" fillId="0" borderId="18" xfId="0" applyFont="1" applyBorder="1" applyAlignment="1">
      <alignment vertical="center"/>
    </xf>
    <xf numFmtId="49" fontId="0" fillId="0" borderId="20" xfId="0" applyNumberFormat="1" applyBorder="1"/>
    <xf numFmtId="0" fontId="0" fillId="0" borderId="20" xfId="0" applyBorder="1"/>
    <xf numFmtId="3" fontId="38" fillId="0" borderId="20" xfId="0" applyNumberFormat="1" applyFont="1" applyBorder="1" applyAlignment="1">
      <alignment vertical="center"/>
    </xf>
    <xf numFmtId="0" fontId="66" fillId="0" borderId="0" xfId="0" applyFont="1"/>
    <xf numFmtId="0" fontId="67" fillId="0" borderId="0" xfId="10" applyFont="1" applyFill="1" applyAlignment="1">
      <alignment horizontal="center" vertical="center"/>
    </xf>
    <xf numFmtId="49" fontId="66" fillId="0" borderId="0" xfId="0" applyNumberFormat="1" applyFont="1" applyAlignment="1">
      <alignment horizontal="center" vertical="center" wrapText="1"/>
    </xf>
    <xf numFmtId="0" fontId="66" fillId="0" borderId="0" xfId="0" applyFont="1" applyAlignment="1">
      <alignment vertical="center" wrapText="1"/>
    </xf>
    <xf numFmtId="3" fontId="63" fillId="0" borderId="0" xfId="0" applyNumberFormat="1" applyFont="1" applyAlignment="1">
      <alignment vertical="top"/>
    </xf>
    <xf numFmtId="49" fontId="68" fillId="0" borderId="0" xfId="0" applyNumberFormat="1" applyFont="1" applyAlignment="1">
      <alignment horizontal="center" vertical="center" wrapText="1"/>
    </xf>
    <xf numFmtId="0" fontId="68" fillId="0" borderId="0" xfId="0" applyFont="1" applyAlignment="1">
      <alignment horizontal="left" vertical="center" wrapText="1" indent="1"/>
    </xf>
    <xf numFmtId="0" fontId="68" fillId="0" borderId="0" xfId="0" applyFont="1" applyAlignment="1">
      <alignment horizontal="left" vertical="center" wrapText="1" indent="5"/>
    </xf>
    <xf numFmtId="49" fontId="68" fillId="0" borderId="0" xfId="0" applyNumberFormat="1" applyFont="1" applyAlignment="1">
      <alignment horizontal="center" vertical="top" wrapText="1"/>
    </xf>
    <xf numFmtId="0" fontId="68" fillId="0" borderId="0" xfId="0" applyFont="1" applyAlignment="1">
      <alignment horizontal="left" vertical="center" wrapText="1" indent="10"/>
    </xf>
    <xf numFmtId="3" fontId="63" fillId="5" borderId="0" xfId="0" applyNumberFormat="1" applyFont="1" applyFill="1" applyAlignment="1">
      <alignment vertical="top"/>
    </xf>
    <xf numFmtId="0" fontId="69" fillId="0" borderId="0" xfId="0" applyFont="1"/>
    <xf numFmtId="0" fontId="59" fillId="10" borderId="0" xfId="3" applyFont="1" applyFill="1" applyBorder="1" applyAlignment="1">
      <alignment wrapText="1"/>
    </xf>
    <xf numFmtId="3" fontId="63" fillId="0" borderId="20" xfId="0" applyNumberFormat="1" applyFont="1" applyBorder="1" applyAlignment="1">
      <alignment vertical="top"/>
    </xf>
    <xf numFmtId="0" fontId="59" fillId="10" borderId="27" xfId="3" applyFont="1" applyFill="1" applyBorder="1" applyAlignment="1">
      <alignment vertical="top"/>
    </xf>
    <xf numFmtId="0" fontId="59" fillId="10" borderId="29" xfId="3" applyFont="1" applyFill="1" applyBorder="1" applyAlignment="1">
      <alignment wrapText="1"/>
    </xf>
    <xf numFmtId="0" fontId="59" fillId="10" borderId="35" xfId="3" applyFont="1" applyFill="1" applyBorder="1" applyAlignment="1">
      <alignment horizontal="center" wrapText="1"/>
    </xf>
    <xf numFmtId="0" fontId="59" fillId="10" borderId="29" xfId="3" applyFont="1" applyFill="1" applyBorder="1" applyAlignment="1">
      <alignment horizontal="center" wrapText="1"/>
    </xf>
    <xf numFmtId="0" fontId="59" fillId="10" borderId="32" xfId="3" applyFont="1" applyFill="1" applyBorder="1" applyAlignment="1">
      <alignment horizontal="center" wrapText="1"/>
    </xf>
    <xf numFmtId="0" fontId="59" fillId="10" borderId="32" xfId="3" applyFont="1" applyFill="1" applyBorder="1" applyAlignment="1">
      <alignment wrapText="1"/>
    </xf>
    <xf numFmtId="0" fontId="63" fillId="0" borderId="29" xfId="0" applyFont="1" applyBorder="1"/>
    <xf numFmtId="0" fontId="59" fillId="10" borderId="34" xfId="3" applyFont="1" applyFill="1" applyBorder="1" applyAlignment="1">
      <alignment vertical="top"/>
    </xf>
    <xf numFmtId="49" fontId="66" fillId="0" borderId="18" xfId="0" applyNumberFormat="1" applyFont="1" applyBorder="1" applyAlignment="1">
      <alignment horizontal="center" vertical="center" wrapText="1"/>
    </xf>
    <xf numFmtId="0" fontId="66" fillId="0" borderId="20" xfId="0" applyFont="1" applyBorder="1"/>
    <xf numFmtId="3" fontId="63" fillId="0" borderId="18" xfId="0" applyNumberFormat="1" applyFont="1" applyBorder="1" applyAlignment="1">
      <alignment vertical="top"/>
    </xf>
    <xf numFmtId="0" fontId="64" fillId="0" borderId="0" xfId="10" applyFont="1" applyFill="1" applyAlignment="1">
      <alignment horizontal="center" vertical="center"/>
    </xf>
    <xf numFmtId="0" fontId="59" fillId="10" borderId="0" xfId="3" applyFont="1" applyFill="1" applyBorder="1" applyAlignment="1">
      <alignment horizontal="right" vertical="center" wrapText="1"/>
    </xf>
    <xf numFmtId="0" fontId="70" fillId="0" borderId="0" xfId="0" applyFont="1" applyAlignment="1">
      <alignment horizontal="left" vertical="center"/>
    </xf>
    <xf numFmtId="0" fontId="69" fillId="0" borderId="0" xfId="0" applyFont="1" applyAlignment="1">
      <alignment horizontal="left" vertical="center"/>
    </xf>
    <xf numFmtId="0" fontId="71" fillId="0" borderId="0" xfId="0" applyFont="1" applyAlignment="1">
      <alignment horizontal="left" vertical="center"/>
    </xf>
    <xf numFmtId="0" fontId="71" fillId="0" borderId="18" xfId="0" applyFont="1" applyBorder="1" applyAlignment="1">
      <alignment horizontal="left" vertical="center"/>
    </xf>
    <xf numFmtId="3" fontId="63" fillId="0" borderId="18" xfId="0" applyNumberFormat="1" applyFont="1" applyBorder="1" applyAlignment="1">
      <alignment vertical="center"/>
    </xf>
    <xf numFmtId="0" fontId="72" fillId="0" borderId="19" xfId="0" applyFont="1" applyBorder="1" applyAlignment="1">
      <alignment horizontal="left" vertical="center"/>
    </xf>
    <xf numFmtId="0" fontId="18" fillId="0" borderId="20" xfId="0" applyFont="1" applyBorder="1"/>
    <xf numFmtId="3" fontId="62" fillId="0" borderId="20" xfId="0" applyNumberFormat="1" applyFont="1" applyBorder="1" applyAlignment="1">
      <alignment vertical="center"/>
    </xf>
    <xf numFmtId="0" fontId="63" fillId="0" borderId="0" xfId="0" applyFont="1" applyAlignment="1">
      <alignment vertical="center" wrapText="1"/>
    </xf>
    <xf numFmtId="41" fontId="63" fillId="0" borderId="0" xfId="1" applyFont="1" applyBorder="1" applyAlignment="1">
      <alignment vertical="center" wrapText="1"/>
    </xf>
    <xf numFmtId="41" fontId="63" fillId="5" borderId="0" xfId="1" applyFont="1" applyFill="1" applyAlignment="1">
      <alignment vertical="center"/>
    </xf>
    <xf numFmtId="0" fontId="66" fillId="0" borderId="0" xfId="0" applyFont="1" applyAlignment="1">
      <alignment vertical="center"/>
    </xf>
    <xf numFmtId="0" fontId="69" fillId="6" borderId="0" xfId="0" applyFont="1" applyFill="1" applyAlignment="1">
      <alignment horizontal="left" vertical="center" wrapText="1"/>
    </xf>
    <xf numFmtId="41" fontId="75" fillId="0" borderId="0" xfId="1" applyFont="1" applyAlignment="1">
      <alignment vertical="center"/>
    </xf>
    <xf numFmtId="0" fontId="59" fillId="10" borderId="0" xfId="3" applyFont="1" applyFill="1" applyBorder="1" applyAlignment="1">
      <alignment vertical="center"/>
    </xf>
    <xf numFmtId="0" fontId="59" fillId="10" borderId="15" xfId="3" applyFont="1" applyFill="1" applyBorder="1" applyAlignment="1">
      <alignment vertical="center"/>
    </xf>
    <xf numFmtId="0" fontId="59" fillId="10" borderId="16" xfId="3" applyFont="1" applyFill="1" applyBorder="1" applyAlignment="1">
      <alignment vertical="center"/>
    </xf>
    <xf numFmtId="41" fontId="63" fillId="0" borderId="20" xfId="1" applyFont="1" applyBorder="1" applyAlignment="1">
      <alignment vertical="center" wrapText="1"/>
    </xf>
    <xf numFmtId="0" fontId="59" fillId="10" borderId="32" xfId="3" applyFont="1" applyFill="1" applyBorder="1" applyAlignment="1">
      <alignment horizontal="center" vertical="top" wrapText="1"/>
    </xf>
    <xf numFmtId="41" fontId="63" fillId="5" borderId="20" xfId="1" applyFont="1" applyFill="1" applyBorder="1" applyAlignment="1">
      <alignment vertical="center"/>
    </xf>
    <xf numFmtId="0" fontId="59" fillId="10" borderId="29" xfId="3" applyFont="1" applyFill="1" applyBorder="1" applyAlignment="1">
      <alignment horizontal="center" vertical="top" wrapText="1"/>
    </xf>
    <xf numFmtId="0" fontId="66" fillId="0" borderId="29" xfId="0" applyFont="1" applyBorder="1"/>
    <xf numFmtId="0" fontId="59" fillId="10" borderId="31" xfId="3" applyFont="1" applyFill="1" applyBorder="1" applyAlignment="1">
      <alignment horizontal="center" vertical="top" wrapText="1"/>
    </xf>
    <xf numFmtId="41" fontId="62" fillId="0" borderId="20" xfId="1" applyFont="1" applyBorder="1" applyAlignment="1">
      <alignment vertical="center" wrapText="1"/>
    </xf>
    <xf numFmtId="41" fontId="0" fillId="0" borderId="20" xfId="1" applyFont="1" applyBorder="1"/>
    <xf numFmtId="0" fontId="69" fillId="6" borderId="18" xfId="0" applyFont="1" applyFill="1" applyBorder="1" applyAlignment="1">
      <alignment horizontal="left" vertical="center" wrapText="1"/>
    </xf>
    <xf numFmtId="41" fontId="74" fillId="0" borderId="19" xfId="1" applyFont="1" applyBorder="1" applyAlignment="1">
      <alignment vertical="center" wrapText="1"/>
    </xf>
    <xf numFmtId="41" fontId="73" fillId="0" borderId="19" xfId="1" applyFont="1" applyBorder="1" applyAlignment="1">
      <alignment horizontal="center" vertical="center" wrapText="1"/>
    </xf>
    <xf numFmtId="0" fontId="56" fillId="10" borderId="0" xfId="3" applyFont="1" applyFill="1" applyBorder="1" applyAlignment="1">
      <alignment wrapText="1"/>
    </xf>
    <xf numFmtId="0" fontId="56" fillId="10" borderId="0" xfId="3" applyFont="1" applyFill="1" applyBorder="1" applyAlignment="1">
      <alignment vertical="top" wrapText="1"/>
    </xf>
    <xf numFmtId="0" fontId="56" fillId="10" borderId="34" xfId="3" applyFont="1" applyFill="1" applyBorder="1" applyAlignment="1">
      <alignment vertical="top" wrapText="1"/>
    </xf>
    <xf numFmtId="0" fontId="56" fillId="10" borderId="29" xfId="3" applyFont="1" applyFill="1" applyBorder="1" applyAlignment="1">
      <alignment wrapText="1"/>
    </xf>
    <xf numFmtId="0" fontId="56" fillId="10" borderId="34" xfId="3" applyFont="1" applyFill="1" applyBorder="1" applyAlignment="1">
      <alignment wrapText="1"/>
    </xf>
    <xf numFmtId="0" fontId="56" fillId="10" borderId="24" xfId="3" applyFont="1" applyFill="1" applyBorder="1" applyAlignment="1">
      <alignment wrapText="1"/>
    </xf>
    <xf numFmtId="0" fontId="65" fillId="0" borderId="20" xfId="0" applyFont="1" applyBorder="1" applyAlignment="1">
      <alignment horizontal="left" vertical="center"/>
    </xf>
    <xf numFmtId="0" fontId="65" fillId="0" borderId="18" xfId="0" applyFont="1" applyBorder="1" applyAlignment="1">
      <alignment horizontal="left" vertical="center"/>
    </xf>
    <xf numFmtId="0" fontId="59" fillId="10" borderId="23" xfId="3" applyFont="1" applyFill="1" applyBorder="1" applyAlignment="1">
      <alignment horizontal="right" wrapText="1"/>
    </xf>
    <xf numFmtId="0" fontId="59" fillId="10" borderId="23" xfId="3" applyFont="1" applyFill="1" applyBorder="1"/>
    <xf numFmtId="0" fontId="59" fillId="10" borderId="29" xfId="3" applyFont="1" applyFill="1" applyBorder="1" applyAlignment="1">
      <alignment horizontal="right" wrapText="1"/>
    </xf>
    <xf numFmtId="0" fontId="59" fillId="10" borderId="24" xfId="3" applyFont="1" applyFill="1" applyBorder="1"/>
    <xf numFmtId="0" fontId="59" fillId="10" borderId="34" xfId="3" applyFont="1" applyFill="1" applyBorder="1" applyAlignment="1">
      <alignment horizontal="right" wrapText="1"/>
    </xf>
    <xf numFmtId="0" fontId="59" fillId="10" borderId="29" xfId="3" applyFont="1" applyFill="1" applyBorder="1" applyAlignment="1">
      <alignment vertical="top"/>
    </xf>
    <xf numFmtId="0" fontId="59" fillId="10" borderId="24" xfId="3" applyFont="1" applyFill="1" applyBorder="1" applyAlignment="1">
      <alignment vertical="top"/>
    </xf>
    <xf numFmtId="0" fontId="59" fillId="10" borderId="6" xfId="3" applyFont="1" applyFill="1" applyBorder="1" applyAlignment="1">
      <alignment vertical="center"/>
    </xf>
    <xf numFmtId="0" fontId="59" fillId="10" borderId="29" xfId="3" applyFont="1" applyFill="1" applyBorder="1" applyAlignment="1">
      <alignment vertical="center"/>
    </xf>
    <xf numFmtId="0" fontId="59" fillId="10" borderId="34" xfId="3" applyFont="1" applyFill="1" applyBorder="1" applyAlignment="1">
      <alignment vertical="center"/>
    </xf>
    <xf numFmtId="0" fontId="59" fillId="10" borderId="24" xfId="3" applyFont="1" applyFill="1" applyBorder="1" applyAlignment="1">
      <alignment vertical="center"/>
    </xf>
    <xf numFmtId="0" fontId="69" fillId="0" borderId="18" xfId="0" applyFont="1" applyBorder="1" applyAlignment="1">
      <alignment horizontal="left" vertical="center"/>
    </xf>
    <xf numFmtId="3" fontId="62" fillId="0" borderId="19" xfId="0" applyNumberFormat="1" applyFont="1" applyBorder="1" applyAlignment="1">
      <alignment vertical="center"/>
    </xf>
    <xf numFmtId="49" fontId="63" fillId="0" borderId="0" xfId="0" applyNumberFormat="1" applyFont="1" applyAlignment="1">
      <alignment horizontal="left" vertical="center"/>
    </xf>
    <xf numFmtId="0" fontId="70" fillId="0" borderId="0" xfId="0" applyFont="1" applyAlignment="1">
      <alignment horizontal="left" vertical="center" wrapText="1"/>
    </xf>
    <xf numFmtId="49" fontId="69" fillId="0" borderId="0" xfId="0" applyNumberFormat="1" applyFont="1" applyAlignment="1">
      <alignment horizontal="left" vertical="center"/>
    </xf>
    <xf numFmtId="49" fontId="63" fillId="0" borderId="18" xfId="0" applyNumberFormat="1" applyFont="1" applyBorder="1" applyAlignment="1">
      <alignment horizontal="left" vertical="center"/>
    </xf>
    <xf numFmtId="0" fontId="70" fillId="0" borderId="18" xfId="0" applyFont="1" applyBorder="1" applyAlignment="1">
      <alignment horizontal="left" vertical="center"/>
    </xf>
    <xf numFmtId="49" fontId="62" fillId="0" borderId="19" xfId="0" applyNumberFormat="1" applyFont="1" applyBorder="1" applyAlignment="1">
      <alignment horizontal="left" vertical="center"/>
    </xf>
    <xf numFmtId="0" fontId="63" fillId="4" borderId="0" xfId="0" applyFont="1" applyFill="1"/>
    <xf numFmtId="0" fontId="63" fillId="4" borderId="0" xfId="0" applyFont="1" applyFill="1" applyAlignment="1">
      <alignment vertical="center"/>
    </xf>
    <xf numFmtId="3" fontId="63" fillId="4" borderId="0" xfId="0" applyNumberFormat="1" applyFont="1" applyFill="1" applyAlignment="1">
      <alignment horizontal="right" vertical="center"/>
    </xf>
    <xf numFmtId="0" fontId="62" fillId="0" borderId="18" xfId="0" applyFont="1" applyBorder="1" applyAlignment="1">
      <alignment horizontal="left" vertical="center" wrapText="1"/>
    </xf>
    <xf numFmtId="3" fontId="72" fillId="0" borderId="18" xfId="0" applyNumberFormat="1" applyFont="1" applyBorder="1" applyAlignment="1">
      <alignment vertical="center"/>
    </xf>
    <xf numFmtId="3" fontId="70" fillId="0" borderId="0" xfId="0" applyNumberFormat="1" applyFont="1" applyAlignment="1">
      <alignment vertical="center"/>
    </xf>
    <xf numFmtId="0" fontId="63" fillId="0" borderId="18" xfId="0" applyFont="1" applyBorder="1" applyAlignment="1">
      <alignment horizontal="left" vertical="center" wrapText="1"/>
    </xf>
    <xf numFmtId="49" fontId="63" fillId="0" borderId="19" xfId="0" applyNumberFormat="1" applyFont="1" applyBorder="1" applyAlignment="1">
      <alignment horizontal="left" vertical="center"/>
    </xf>
    <xf numFmtId="0" fontId="62" fillId="0" borderId="19" xfId="0" applyFont="1" applyBorder="1" applyAlignment="1">
      <alignment horizontal="left" vertical="center" wrapText="1"/>
    </xf>
    <xf numFmtId="3" fontId="72" fillId="0" borderId="19" xfId="0" applyNumberFormat="1" applyFont="1" applyBorder="1" applyAlignment="1">
      <alignment vertical="center"/>
    </xf>
    <xf numFmtId="3" fontId="66" fillId="0" borderId="0" xfId="0" applyNumberFormat="1" applyFont="1" applyAlignment="1">
      <alignment vertical="center"/>
    </xf>
    <xf numFmtId="3" fontId="63" fillId="5" borderId="0" xfId="0" applyNumberFormat="1" applyFont="1" applyFill="1" applyAlignment="1">
      <alignment vertical="center"/>
    </xf>
    <xf numFmtId="49" fontId="62" fillId="0" borderId="18" xfId="0" applyNumberFormat="1" applyFont="1" applyBorder="1" applyAlignment="1">
      <alignment horizontal="left" vertical="center"/>
    </xf>
    <xf numFmtId="3" fontId="63" fillId="5" borderId="18" xfId="0" applyNumberFormat="1" applyFont="1" applyFill="1" applyBorder="1" applyAlignment="1">
      <alignment vertical="center"/>
    </xf>
    <xf numFmtId="3" fontId="63" fillId="5" borderId="20" xfId="0" applyNumberFormat="1" applyFont="1" applyFill="1" applyBorder="1" applyAlignment="1">
      <alignment vertical="center"/>
    </xf>
    <xf numFmtId="0" fontId="3" fillId="0" borderId="20" xfId="0" applyFont="1" applyBorder="1" applyAlignment="1">
      <alignment vertical="center" wrapText="1"/>
    </xf>
    <xf numFmtId="0" fontId="62" fillId="0" borderId="0" xfId="0" applyFont="1" applyAlignment="1">
      <alignment horizontal="left" vertical="center" wrapText="1"/>
    </xf>
    <xf numFmtId="0" fontId="41" fillId="0" borderId="20" xfId="0" applyFont="1" applyBorder="1"/>
    <xf numFmtId="49" fontId="62" fillId="0" borderId="0" xfId="0" applyNumberFormat="1" applyFont="1" applyAlignment="1">
      <alignment horizontal="left" vertical="center"/>
    </xf>
    <xf numFmtId="0" fontId="41" fillId="0" borderId="20" xfId="0" applyFont="1" applyBorder="1" applyAlignment="1">
      <alignment vertical="center"/>
    </xf>
    <xf numFmtId="0" fontId="22" fillId="4" borderId="0" xfId="0" applyFont="1" applyFill="1" applyAlignment="1">
      <alignment horizontal="center"/>
    </xf>
    <xf numFmtId="0" fontId="54" fillId="4" borderId="0" xfId="10" applyFont="1" applyFill="1" applyAlignment="1">
      <alignment horizontal="center" vertical="center"/>
    </xf>
    <xf numFmtId="0" fontId="22" fillId="4" borderId="0" xfId="0" applyFont="1" applyFill="1" applyAlignment="1">
      <alignment vertical="center"/>
    </xf>
    <xf numFmtId="3" fontId="22" fillId="4" borderId="0" xfId="0" applyNumberFormat="1" applyFont="1" applyFill="1" applyAlignment="1">
      <alignment horizontal="right" vertical="center"/>
    </xf>
    <xf numFmtId="3" fontId="22" fillId="5" borderId="0" xfId="0" applyNumberFormat="1" applyFont="1" applyFill="1" applyAlignment="1">
      <alignment vertical="center"/>
    </xf>
    <xf numFmtId="3" fontId="76" fillId="0" borderId="0" xfId="0" applyNumberFormat="1" applyFont="1" applyAlignment="1">
      <alignment vertical="center"/>
    </xf>
    <xf numFmtId="3" fontId="38" fillId="4" borderId="0" xfId="0" applyNumberFormat="1" applyFont="1" applyFill="1" applyAlignment="1">
      <alignment horizontal="right" vertical="center"/>
    </xf>
    <xf numFmtId="0" fontId="22" fillId="4" borderId="18" xfId="0" applyFont="1" applyFill="1" applyBorder="1" applyAlignment="1">
      <alignment horizontal="left" vertical="center"/>
    </xf>
    <xf numFmtId="0" fontId="22" fillId="4" borderId="18" xfId="0" applyFont="1" applyFill="1" applyBorder="1" applyAlignment="1">
      <alignment vertical="center"/>
    </xf>
    <xf numFmtId="3" fontId="22" fillId="5" borderId="18" xfId="0" applyNumberFormat="1" applyFont="1" applyFill="1" applyBorder="1" applyAlignment="1">
      <alignment vertical="center"/>
    </xf>
    <xf numFmtId="3" fontId="22" fillId="4" borderId="18" xfId="0" applyNumberFormat="1" applyFont="1" applyFill="1" applyBorder="1" applyAlignment="1">
      <alignment horizontal="right" vertical="center"/>
    </xf>
    <xf numFmtId="0" fontId="22" fillId="4" borderId="19" xfId="0" applyFont="1" applyFill="1" applyBorder="1" applyAlignment="1">
      <alignment horizontal="left" vertical="center"/>
    </xf>
    <xf numFmtId="3" fontId="22" fillId="5" borderId="19" xfId="0" applyNumberFormat="1" applyFont="1" applyFill="1" applyBorder="1" applyAlignment="1">
      <alignment vertical="center"/>
    </xf>
    <xf numFmtId="3" fontId="38" fillId="4" borderId="19" xfId="0" applyNumberFormat="1" applyFont="1" applyFill="1" applyBorder="1" applyAlignment="1">
      <alignment horizontal="right" vertical="center"/>
    </xf>
    <xf numFmtId="0" fontId="63" fillId="4" borderId="18" xfId="0" applyFont="1" applyFill="1" applyBorder="1" applyAlignment="1">
      <alignment vertical="center"/>
    </xf>
    <xf numFmtId="3" fontId="63" fillId="4" borderId="18" xfId="0" applyNumberFormat="1" applyFont="1" applyFill="1" applyBorder="1" applyAlignment="1">
      <alignment horizontal="right" vertical="center"/>
    </xf>
    <xf numFmtId="0" fontId="63" fillId="0" borderId="19" xfId="0" applyFont="1" applyBorder="1" applyAlignment="1">
      <alignment horizontal="left" vertical="center"/>
    </xf>
    <xf numFmtId="0" fontId="62" fillId="4" borderId="19" xfId="0" applyFont="1" applyFill="1" applyBorder="1" applyAlignment="1">
      <alignment vertical="center"/>
    </xf>
    <xf numFmtId="0" fontId="63" fillId="4" borderId="0" xfId="0" applyFont="1" applyFill="1" applyAlignment="1">
      <alignment horizontal="center"/>
    </xf>
    <xf numFmtId="0" fontId="63" fillId="0" borderId="18" xfId="0" applyFont="1" applyBorder="1" applyAlignment="1">
      <alignment horizontal="left" vertical="top"/>
    </xf>
    <xf numFmtId="0" fontId="63" fillId="0" borderId="19" xfId="0" applyFont="1" applyBorder="1" applyAlignment="1">
      <alignment horizontal="left" vertical="top"/>
    </xf>
    <xf numFmtId="0" fontId="59" fillId="10" borderId="0" xfId="3" applyFont="1" applyFill="1" applyBorder="1" applyAlignment="1"/>
    <xf numFmtId="0" fontId="59" fillId="10" borderId="0" xfId="3" applyFont="1" applyFill="1" applyBorder="1" applyAlignment="1">
      <alignment horizontal="left" wrapText="1"/>
    </xf>
    <xf numFmtId="0" fontId="59" fillId="10" borderId="18" xfId="3" applyFont="1" applyFill="1" applyBorder="1" applyAlignment="1">
      <alignment horizontal="right" wrapText="1"/>
    </xf>
    <xf numFmtId="0" fontId="62" fillId="4" borderId="0" xfId="0" applyFont="1" applyFill="1"/>
    <xf numFmtId="0" fontId="62" fillId="0" borderId="0" xfId="0" applyFont="1" applyAlignment="1">
      <alignment vertical="center"/>
    </xf>
    <xf numFmtId="0" fontId="63" fillId="4" borderId="0" xfId="0" applyFont="1" applyFill="1" applyAlignment="1">
      <alignment horizontal="left" vertical="center"/>
    </xf>
    <xf numFmtId="0" fontId="62" fillId="4" borderId="0" xfId="0" applyFont="1" applyFill="1" applyAlignment="1">
      <alignment vertical="center"/>
    </xf>
    <xf numFmtId="3" fontId="70" fillId="4" borderId="0" xfId="12" applyNumberFormat="1" applyFont="1" applyFill="1" applyAlignment="1">
      <alignment horizontal="right" vertical="center"/>
    </xf>
    <xf numFmtId="3" fontId="77" fillId="0" borderId="0" xfId="0" applyNumberFormat="1" applyFont="1" applyAlignment="1">
      <alignment vertical="center"/>
    </xf>
    <xf numFmtId="0" fontId="59" fillId="9" borderId="0" xfId="0" applyFont="1" applyFill="1"/>
    <xf numFmtId="0" fontId="59" fillId="9" borderId="18" xfId="0" applyFont="1" applyFill="1" applyBorder="1" applyAlignment="1">
      <alignment horizontal="center"/>
    </xf>
    <xf numFmtId="0" fontId="63" fillId="4" borderId="19" xfId="0" applyFont="1" applyFill="1" applyBorder="1" applyAlignment="1">
      <alignment horizontal="left" vertical="center"/>
    </xf>
    <xf numFmtId="0" fontId="59" fillId="9" borderId="0" xfId="0" applyFont="1" applyFill="1" applyAlignment="1">
      <alignment horizontal="center"/>
    </xf>
    <xf numFmtId="0" fontId="21" fillId="4" borderId="0" xfId="0" applyFont="1" applyFill="1" applyAlignment="1">
      <alignment vertical="top"/>
    </xf>
    <xf numFmtId="41" fontId="63" fillId="5" borderId="18" xfId="1" applyFont="1" applyFill="1" applyBorder="1" applyAlignment="1">
      <alignment vertical="center"/>
    </xf>
    <xf numFmtId="0" fontId="59" fillId="9" borderId="0" xfId="0" applyFont="1" applyFill="1" applyAlignment="1">
      <alignment horizontal="left"/>
    </xf>
    <xf numFmtId="0" fontId="52" fillId="10" borderId="0" xfId="3" applyFont="1" applyFill="1" applyBorder="1" applyAlignment="1">
      <alignment horizontal="center" vertical="center" wrapText="1"/>
    </xf>
    <xf numFmtId="0" fontId="64" fillId="0" borderId="0" xfId="0" applyFont="1" applyAlignment="1">
      <alignment horizontal="center" vertical="center"/>
    </xf>
    <xf numFmtId="0" fontId="72" fillId="0" borderId="0" xfId="0" applyFont="1" applyAlignment="1">
      <alignment horizontal="left" vertical="center" wrapText="1"/>
    </xf>
    <xf numFmtId="14" fontId="64" fillId="0" borderId="0" xfId="0" applyNumberFormat="1" applyFont="1" applyAlignment="1">
      <alignment horizontal="center" vertical="center"/>
    </xf>
    <xf numFmtId="0" fontId="62" fillId="0" borderId="0" xfId="1" applyNumberFormat="1" applyFont="1" applyAlignment="1">
      <alignment horizontal="center" vertical="center"/>
    </xf>
    <xf numFmtId="0" fontId="62" fillId="0" borderId="0" xfId="0" applyFont="1" applyAlignment="1">
      <alignment horizontal="center" vertical="center"/>
    </xf>
    <xf numFmtId="41" fontId="62" fillId="0" borderId="0" xfId="1" applyFont="1" applyAlignment="1">
      <alignment horizontal="center" vertical="top"/>
    </xf>
    <xf numFmtId="0" fontId="63" fillId="0" borderId="0" xfId="0" applyFont="1" applyAlignment="1">
      <alignment vertical="top"/>
    </xf>
    <xf numFmtId="41" fontId="63" fillId="5" borderId="0" xfId="1" applyFont="1" applyFill="1" applyAlignment="1">
      <alignment vertical="top"/>
    </xf>
    <xf numFmtId="41" fontId="63" fillId="0" borderId="0" xfId="1" applyFont="1" applyAlignment="1">
      <alignment horizontal="center" vertical="top"/>
    </xf>
    <xf numFmtId="3" fontId="63" fillId="0" borderId="0" xfId="0" applyNumberFormat="1" applyFont="1" applyAlignment="1">
      <alignment horizontal="center" vertical="center"/>
    </xf>
    <xf numFmtId="3" fontId="62" fillId="0" borderId="0" xfId="0" applyNumberFormat="1" applyFont="1" applyAlignment="1">
      <alignment horizontal="center" vertical="center"/>
    </xf>
    <xf numFmtId="41" fontId="63" fillId="0" borderId="0" xfId="0" applyNumberFormat="1" applyFont="1" applyAlignment="1">
      <alignment vertical="top"/>
    </xf>
    <xf numFmtId="0" fontId="69" fillId="0" borderId="0" xfId="0" applyFont="1" applyAlignment="1">
      <alignment horizontal="left" vertical="top" wrapText="1"/>
    </xf>
    <xf numFmtId="0" fontId="66" fillId="0" borderId="0" xfId="0" applyFont="1" applyAlignment="1">
      <alignment horizontal="center" vertical="center"/>
    </xf>
    <xf numFmtId="0" fontId="75" fillId="0" borderId="0" xfId="0" applyFont="1" applyAlignment="1">
      <alignment vertical="center"/>
    </xf>
    <xf numFmtId="0" fontId="62" fillId="0" borderId="0" xfId="0" applyFont="1" applyAlignment="1">
      <alignment vertical="top" wrapText="1"/>
    </xf>
    <xf numFmtId="0" fontId="63" fillId="0" borderId="0" xfId="0" applyFont="1" applyAlignment="1">
      <alignment vertical="top" wrapText="1"/>
    </xf>
    <xf numFmtId="41" fontId="63" fillId="0" borderId="0" xfId="1" applyFont="1"/>
    <xf numFmtId="3" fontId="63" fillId="0" borderId="0" xfId="0" applyNumberFormat="1" applyFont="1" applyAlignment="1">
      <alignment horizontal="center" vertical="top"/>
    </xf>
    <xf numFmtId="41" fontId="63" fillId="5" borderId="0" xfId="1" applyFont="1" applyFill="1"/>
    <xf numFmtId="41" fontId="63" fillId="0" borderId="0" xfId="1" applyFont="1" applyAlignment="1">
      <alignment horizontal="center" vertical="top" wrapText="1"/>
    </xf>
    <xf numFmtId="0" fontId="63" fillId="0" borderId="0" xfId="0" applyFont="1" applyAlignment="1">
      <alignment horizontal="center" vertical="top"/>
    </xf>
    <xf numFmtId="0" fontId="69" fillId="0" borderId="0" xfId="0" applyFont="1" applyAlignment="1">
      <alignment vertical="top" wrapText="1"/>
    </xf>
    <xf numFmtId="3" fontId="63" fillId="0" borderId="0" xfId="0" applyNumberFormat="1" applyFont="1" applyAlignment="1">
      <alignment horizontal="right" vertical="top"/>
    </xf>
    <xf numFmtId="0" fontId="66" fillId="0" borderId="0" xfId="0" applyFont="1" applyAlignment="1">
      <alignment horizontal="left" vertical="top"/>
    </xf>
    <xf numFmtId="0" fontId="66" fillId="0" borderId="0" xfId="0" applyFont="1" applyAlignment="1">
      <alignment vertical="top"/>
    </xf>
    <xf numFmtId="4" fontId="78" fillId="4" borderId="0" xfId="0" applyNumberFormat="1" applyFont="1" applyFill="1" applyAlignment="1">
      <alignment horizontal="center" vertical="top"/>
    </xf>
    <xf numFmtId="14" fontId="78" fillId="4" borderId="0" xfId="0" applyNumberFormat="1" applyFont="1" applyFill="1" applyAlignment="1">
      <alignment horizontal="center" vertical="center"/>
    </xf>
    <xf numFmtId="0" fontId="62" fillId="0" borderId="0" xfId="0" applyFont="1" applyAlignment="1">
      <alignment horizontal="left" vertical="top"/>
    </xf>
    <xf numFmtId="3" fontId="63" fillId="5" borderId="0" xfId="0" applyNumberFormat="1" applyFont="1" applyFill="1"/>
    <xf numFmtId="0" fontId="62" fillId="0" borderId="0" xfId="0" applyFont="1" applyAlignment="1">
      <alignment horizontal="center" vertical="top"/>
    </xf>
    <xf numFmtId="3" fontId="62" fillId="0" borderId="0" xfId="0" applyNumberFormat="1" applyFont="1" applyAlignment="1">
      <alignment horizontal="center" vertical="top"/>
    </xf>
    <xf numFmtId="3" fontId="62" fillId="0" borderId="0" xfId="0" applyNumberFormat="1" applyFont="1" applyAlignment="1">
      <alignment horizontal="right" vertical="top"/>
    </xf>
    <xf numFmtId="9" fontId="63" fillId="0" borderId="0" xfId="0" applyNumberFormat="1" applyFont="1" applyAlignment="1">
      <alignment horizontal="center" vertical="top"/>
    </xf>
    <xf numFmtId="0" fontId="59" fillId="9" borderId="0" xfId="0" applyFont="1" applyFill="1" applyAlignment="1">
      <alignment vertical="center"/>
    </xf>
    <xf numFmtId="0" fontId="59" fillId="9" borderId="0" xfId="0" applyFont="1" applyFill="1" applyAlignment="1">
      <alignment horizontal="center" vertical="center"/>
    </xf>
    <xf numFmtId="14" fontId="59" fillId="9" borderId="0" xfId="0" applyNumberFormat="1" applyFont="1" applyFill="1" applyAlignment="1">
      <alignment horizontal="right" vertical="center"/>
    </xf>
    <xf numFmtId="0" fontId="59" fillId="9" borderId="0" xfId="0" applyFont="1" applyFill="1" applyAlignment="1">
      <alignment horizontal="center" vertical="top"/>
    </xf>
    <xf numFmtId="0" fontId="60" fillId="9" borderId="1" xfId="0" applyFont="1" applyFill="1" applyBorder="1"/>
    <xf numFmtId="168" fontId="59" fillId="9" borderId="2" xfId="0" applyNumberFormat="1" applyFont="1" applyFill="1" applyBorder="1" applyAlignment="1">
      <alignment horizontal="center" vertical="center"/>
    </xf>
    <xf numFmtId="168" fontId="59" fillId="9" borderId="19" xfId="0" applyNumberFormat="1" applyFont="1" applyFill="1" applyBorder="1" applyAlignment="1">
      <alignment horizontal="center" vertical="center"/>
    </xf>
    <xf numFmtId="0" fontId="63" fillId="0" borderId="18" xfId="0" applyFont="1" applyBorder="1" applyAlignment="1">
      <alignment vertical="top"/>
    </xf>
    <xf numFmtId="0" fontId="63" fillId="0" borderId="18" xfId="0" applyFont="1" applyBorder="1"/>
    <xf numFmtId="41" fontId="63" fillId="0" borderId="18" xfId="1" applyFont="1" applyBorder="1" applyAlignment="1">
      <alignment horizontal="center" vertical="top"/>
    </xf>
    <xf numFmtId="0" fontId="66" fillId="0" borderId="19" xfId="0" applyFont="1" applyBorder="1" applyAlignment="1">
      <alignment horizontal="left" vertical="top"/>
    </xf>
    <xf numFmtId="0" fontId="75" fillId="0" borderId="19" xfId="0" applyFont="1" applyBorder="1" applyAlignment="1">
      <alignment vertical="top"/>
    </xf>
    <xf numFmtId="3" fontId="62" fillId="5" borderId="19" xfId="0" applyNumberFormat="1" applyFont="1" applyFill="1" applyBorder="1" applyAlignment="1">
      <alignment vertical="top"/>
    </xf>
    <xf numFmtId="0" fontId="62" fillId="0" borderId="19" xfId="0" applyFont="1" applyBorder="1" applyAlignment="1">
      <alignment vertical="top"/>
    </xf>
    <xf numFmtId="3" fontId="62" fillId="0" borderId="19" xfId="0" applyNumberFormat="1" applyFont="1" applyBorder="1" applyAlignment="1">
      <alignment horizontal="center" vertical="top"/>
    </xf>
    <xf numFmtId="41" fontId="62" fillId="0" borderId="19" xfId="1" applyFont="1" applyBorder="1" applyAlignment="1">
      <alignment horizontal="center" vertical="top"/>
    </xf>
    <xf numFmtId="0" fontId="63" fillId="0" borderId="18" xfId="0" applyFont="1" applyBorder="1" applyAlignment="1">
      <alignment vertical="top" wrapText="1"/>
    </xf>
    <xf numFmtId="41" fontId="63" fillId="5" borderId="18" xfId="1" applyFont="1" applyFill="1" applyBorder="1"/>
    <xf numFmtId="0" fontId="62" fillId="0" borderId="19" xfId="0" applyFont="1" applyBorder="1" applyAlignment="1">
      <alignment vertical="top" wrapText="1"/>
    </xf>
    <xf numFmtId="0" fontId="62" fillId="0" borderId="18" xfId="0" applyFont="1" applyBorder="1" applyAlignment="1">
      <alignment horizontal="left" vertical="top"/>
    </xf>
    <xf numFmtId="0" fontId="62" fillId="0" borderId="18" xfId="0" applyFont="1" applyBorder="1" applyAlignment="1">
      <alignment vertical="top" wrapText="1"/>
    </xf>
    <xf numFmtId="3" fontId="63" fillId="5" borderId="18" xfId="0" applyNumberFormat="1" applyFont="1" applyFill="1" applyBorder="1"/>
    <xf numFmtId="9" fontId="62" fillId="0" borderId="18" xfId="2" applyFont="1" applyBorder="1" applyAlignment="1">
      <alignment horizontal="right"/>
    </xf>
    <xf numFmtId="0" fontId="66" fillId="0" borderId="18" xfId="0" applyFont="1" applyBorder="1" applyAlignment="1">
      <alignment horizontal="center" vertical="center" wrapText="1"/>
    </xf>
    <xf numFmtId="0" fontId="70" fillId="6" borderId="18" xfId="0" applyFont="1" applyFill="1" applyBorder="1" applyAlignment="1">
      <alignment vertical="center" wrapText="1"/>
    </xf>
    <xf numFmtId="0" fontId="66" fillId="0" borderId="19" xfId="0" applyFont="1" applyBorder="1" applyAlignment="1">
      <alignment horizontal="center" vertical="center" wrapText="1"/>
    </xf>
    <xf numFmtId="0" fontId="70" fillId="6" borderId="19" xfId="0" applyFont="1" applyFill="1" applyBorder="1" applyAlignment="1">
      <alignment vertical="center" wrapText="1"/>
    </xf>
    <xf numFmtId="0" fontId="66" fillId="4" borderId="0" xfId="0" applyFont="1" applyFill="1"/>
    <xf numFmtId="41" fontId="63" fillId="4" borderId="0" xfId="1" applyFont="1" applyFill="1" applyBorder="1" applyAlignment="1">
      <alignment vertical="center" wrapText="1"/>
    </xf>
    <xf numFmtId="0" fontId="66" fillId="4" borderId="0" xfId="0" applyFont="1" applyFill="1" applyAlignment="1">
      <alignment vertical="center"/>
    </xf>
    <xf numFmtId="0" fontId="66" fillId="0" borderId="18" xfId="0" applyFont="1" applyBorder="1" applyAlignment="1">
      <alignment horizontal="left" vertical="top"/>
    </xf>
    <xf numFmtId="0" fontId="69" fillId="0" borderId="18" xfId="0" applyFont="1" applyBorder="1" applyAlignment="1">
      <alignment horizontal="left" vertical="center" wrapText="1" indent="2"/>
    </xf>
    <xf numFmtId="3" fontId="63" fillId="5" borderId="18" xfId="0" applyNumberFormat="1" applyFont="1" applyFill="1" applyBorder="1" applyAlignment="1">
      <alignment vertical="top"/>
    </xf>
    <xf numFmtId="0" fontId="66" fillId="4" borderId="18" xfId="0" applyFont="1" applyFill="1" applyBorder="1" applyAlignment="1">
      <alignment vertical="center" wrapText="1"/>
    </xf>
    <xf numFmtId="0" fontId="66" fillId="4" borderId="18" xfId="0" applyFont="1" applyFill="1" applyBorder="1" applyAlignment="1">
      <alignment horizontal="left" vertical="center"/>
    </xf>
    <xf numFmtId="1" fontId="62" fillId="0" borderId="18" xfId="0" applyNumberFormat="1" applyFont="1" applyBorder="1" applyAlignment="1">
      <alignment horizontal="left" vertical="center"/>
    </xf>
    <xf numFmtId="0" fontId="62" fillId="0" borderId="18" xfId="0" applyFont="1" applyBorder="1" applyAlignment="1">
      <alignment vertical="center"/>
    </xf>
    <xf numFmtId="1" fontId="62" fillId="0" borderId="19" xfId="0" applyNumberFormat="1" applyFont="1" applyBorder="1" applyAlignment="1">
      <alignment horizontal="left" vertical="center"/>
    </xf>
    <xf numFmtId="0" fontId="62" fillId="0" borderId="19" xfId="0" applyFont="1" applyBorder="1" applyAlignment="1">
      <alignment vertical="center"/>
    </xf>
    <xf numFmtId="3" fontId="63" fillId="5" borderId="19" xfId="0" applyNumberFormat="1" applyFont="1" applyFill="1" applyBorder="1" applyAlignment="1">
      <alignment vertical="center"/>
    </xf>
    <xf numFmtId="0" fontId="79" fillId="9" borderId="0" xfId="0" applyFont="1" applyFill="1" applyAlignment="1">
      <alignment horizontal="center" wrapText="1"/>
    </xf>
    <xf numFmtId="0" fontId="79" fillId="9" borderId="0" xfId="0" applyFont="1" applyFill="1"/>
    <xf numFmtId="0" fontId="79" fillId="9" borderId="0" xfId="0" applyFont="1" applyFill="1" applyAlignment="1">
      <alignment wrapText="1"/>
    </xf>
    <xf numFmtId="0" fontId="63" fillId="4" borderId="18" xfId="0" applyFont="1" applyFill="1" applyBorder="1" applyAlignment="1">
      <alignment horizontal="left" vertical="center"/>
    </xf>
    <xf numFmtId="0" fontId="62" fillId="4" borderId="19" xfId="0" applyFont="1" applyFill="1" applyBorder="1" applyAlignment="1">
      <alignment horizontal="left" vertical="center"/>
    </xf>
    <xf numFmtId="0" fontId="63" fillId="4" borderId="0" xfId="0" applyFont="1" applyFill="1" applyAlignment="1">
      <alignment vertical="center" wrapText="1"/>
    </xf>
    <xf numFmtId="3" fontId="62" fillId="4" borderId="19" xfId="0" applyNumberFormat="1" applyFont="1" applyFill="1" applyBorder="1" applyAlignment="1">
      <alignment horizontal="right" vertical="center"/>
    </xf>
    <xf numFmtId="0" fontId="62" fillId="0" borderId="20" xfId="0" applyFont="1" applyBorder="1" applyAlignment="1">
      <alignment vertical="center"/>
    </xf>
    <xf numFmtId="3" fontId="63" fillId="0" borderId="20" xfId="0" applyNumberFormat="1" applyFont="1" applyBorder="1" applyAlignment="1">
      <alignment vertical="center"/>
    </xf>
    <xf numFmtId="0" fontId="69" fillId="0" borderId="0" xfId="0" applyFont="1" applyAlignment="1">
      <alignment vertical="center"/>
    </xf>
    <xf numFmtId="49" fontId="66" fillId="0" borderId="0" xfId="0" applyNumberFormat="1" applyFont="1" applyAlignment="1">
      <alignment horizontal="left" vertical="center"/>
    </xf>
    <xf numFmtId="49" fontId="66" fillId="0" borderId="18" xfId="0" applyNumberFormat="1" applyFont="1" applyBorder="1" applyAlignment="1">
      <alignment horizontal="left" vertical="center"/>
    </xf>
    <xf numFmtId="41" fontId="22" fillId="0" borderId="0" xfId="1" applyFont="1" applyFill="1" applyBorder="1" applyAlignment="1">
      <alignment vertical="center"/>
    </xf>
    <xf numFmtId="0" fontId="38" fillId="4" borderId="19" xfId="0" applyFont="1" applyFill="1" applyBorder="1" applyAlignment="1">
      <alignment horizontal="right" vertical="center"/>
    </xf>
    <xf numFmtId="0" fontId="38" fillId="4" borderId="0" xfId="0" applyFont="1" applyFill="1" applyAlignment="1">
      <alignment horizontal="right" vertical="center"/>
    </xf>
    <xf numFmtId="0" fontId="21" fillId="0" borderId="0" xfId="8" applyFont="1" applyAlignment="1">
      <alignment horizontal="left"/>
    </xf>
    <xf numFmtId="0" fontId="19" fillId="0" borderId="0" xfId="0" applyFont="1" applyAlignment="1">
      <alignment horizontal="left"/>
    </xf>
    <xf numFmtId="10" fontId="18" fillId="4" borderId="0" xfId="2" applyNumberFormat="1" applyFont="1" applyFill="1"/>
    <xf numFmtId="9" fontId="59" fillId="10" borderId="0" xfId="3" applyNumberFormat="1" applyFont="1" applyFill="1" applyBorder="1" applyAlignment="1">
      <alignment horizontal="right" wrapText="1"/>
    </xf>
    <xf numFmtId="0" fontId="21" fillId="0" borderId="0" xfId="0" applyFont="1" applyAlignment="1">
      <alignment horizontal="left" vertical="center"/>
    </xf>
    <xf numFmtId="3" fontId="21" fillId="4" borderId="0" xfId="0" applyNumberFormat="1" applyFont="1" applyFill="1" applyAlignment="1">
      <alignment vertical="center"/>
    </xf>
    <xf numFmtId="3" fontId="62" fillId="0" borderId="0" xfId="0" applyNumberFormat="1" applyFont="1" applyAlignment="1">
      <alignment vertical="center"/>
    </xf>
    <xf numFmtId="41" fontId="72" fillId="0" borderId="19" xfId="19" applyFont="1" applyBorder="1" applyAlignment="1">
      <alignment horizontal="left" vertical="center"/>
    </xf>
    <xf numFmtId="0" fontId="59" fillId="10" borderId="18" xfId="3" applyFont="1" applyFill="1" applyBorder="1" applyAlignment="1">
      <alignment horizontal="center" wrapText="1"/>
    </xf>
    <xf numFmtId="0" fontId="66" fillId="0" borderId="0" xfId="0" applyFont="1" applyAlignment="1">
      <alignment horizontal="center" vertical="center" wrapText="1"/>
    </xf>
    <xf numFmtId="41" fontId="21" fillId="0" borderId="0" xfId="1" applyFont="1" applyAlignment="1">
      <alignment horizontal="center" vertical="top"/>
    </xf>
    <xf numFmtId="0" fontId="66" fillId="4" borderId="0" xfId="0" applyFont="1" applyFill="1" applyAlignment="1">
      <alignment horizontal="left" vertical="center" wrapText="1"/>
    </xf>
    <xf numFmtId="0" fontId="66" fillId="4" borderId="0" xfId="0" applyFont="1" applyFill="1" applyAlignment="1">
      <alignment vertical="center" wrapText="1"/>
    </xf>
    <xf numFmtId="0" fontId="66" fillId="0" borderId="0" xfId="0" applyFont="1" applyAlignment="1">
      <alignment horizontal="left" vertical="center"/>
    </xf>
    <xf numFmtId="0" fontId="69" fillId="0" borderId="0" xfId="0" applyFont="1" applyAlignment="1">
      <alignment horizontal="left" vertical="center" wrapText="1" indent="2"/>
    </xf>
    <xf numFmtId="0" fontId="66" fillId="4" borderId="0" xfId="0" applyFont="1" applyFill="1" applyAlignment="1">
      <alignment horizontal="left" vertical="center"/>
    </xf>
    <xf numFmtId="41" fontId="18" fillId="5" borderId="0" xfId="1" applyFont="1" applyFill="1" applyAlignment="1">
      <alignment vertical="top"/>
    </xf>
    <xf numFmtId="41" fontId="18" fillId="4" borderId="0" xfId="1" applyFont="1" applyFill="1" applyBorder="1" applyAlignment="1">
      <alignment horizontal="center" vertical="center"/>
    </xf>
    <xf numFmtId="0" fontId="66" fillId="4" borderId="0" xfId="0" applyFont="1" applyFill="1" applyAlignment="1">
      <alignment horizontal="left" vertical="top" wrapText="1"/>
    </xf>
    <xf numFmtId="0" fontId="71" fillId="0" borderId="0" xfId="0" applyFont="1" applyAlignment="1">
      <alignment horizontal="left" vertical="center" wrapText="1" indent="2"/>
    </xf>
    <xf numFmtId="0" fontId="69" fillId="0" borderId="0" xfId="0" applyFont="1" applyAlignment="1">
      <alignment horizontal="left" vertical="center" wrapText="1" indent="4"/>
    </xf>
    <xf numFmtId="0" fontId="66" fillId="4" borderId="0" xfId="0" applyFont="1" applyFill="1" applyAlignment="1">
      <alignment horizontal="left" vertical="top"/>
    </xf>
    <xf numFmtId="9" fontId="21" fillId="0" borderId="2" xfId="2" applyFont="1" applyBorder="1" applyAlignment="1">
      <alignment vertical="top"/>
    </xf>
    <xf numFmtId="0" fontId="75" fillId="4" borderId="0" xfId="0" applyFont="1" applyFill="1"/>
    <xf numFmtId="0" fontId="49" fillId="4" borderId="0" xfId="0" applyFont="1" applyFill="1" applyAlignment="1">
      <alignment horizontal="left"/>
    </xf>
    <xf numFmtId="0" fontId="49" fillId="0" borderId="0" xfId="0" applyFont="1" applyAlignment="1">
      <alignment horizontal="left"/>
    </xf>
    <xf numFmtId="41" fontId="38" fillId="4" borderId="0" xfId="0" applyNumberFormat="1" applyFont="1" applyFill="1" applyAlignment="1">
      <alignment vertical="top"/>
    </xf>
    <xf numFmtId="41" fontId="38" fillId="4" borderId="19" xfId="0" applyNumberFormat="1" applyFont="1" applyFill="1" applyBorder="1" applyAlignment="1">
      <alignment vertical="top"/>
    </xf>
    <xf numFmtId="41" fontId="38" fillId="4" borderId="20" xfId="0" applyNumberFormat="1" applyFont="1" applyFill="1" applyBorder="1" applyAlignment="1">
      <alignment vertical="top"/>
    </xf>
    <xf numFmtId="0" fontId="22" fillId="0" borderId="0" xfId="0" applyFont="1" applyAlignment="1">
      <alignment vertical="top" wrapText="1"/>
    </xf>
    <xf numFmtId="164" fontId="51" fillId="4" borderId="0" xfId="2" applyNumberFormat="1" applyFont="1" applyFill="1" applyBorder="1" applyAlignment="1" applyProtection="1">
      <alignment horizontal="right" vertical="center"/>
      <protection locked="0"/>
    </xf>
    <xf numFmtId="164" fontId="51" fillId="4" borderId="18" xfId="2" applyNumberFormat="1" applyFont="1" applyFill="1" applyBorder="1" applyAlignment="1" applyProtection="1">
      <alignment horizontal="right" vertical="center"/>
      <protection locked="0"/>
    </xf>
    <xf numFmtId="164" fontId="51" fillId="4" borderId="0" xfId="14" applyNumberFormat="1" applyFont="1" applyFill="1" applyBorder="1">
      <alignment horizontal="right" vertical="center"/>
      <protection locked="0"/>
    </xf>
    <xf numFmtId="164" fontId="51" fillId="4" borderId="18" xfId="14" applyNumberFormat="1" applyFont="1" applyFill="1" applyBorder="1">
      <alignment horizontal="right" vertical="center"/>
      <protection locked="0"/>
    </xf>
    <xf numFmtId="164" fontId="23" fillId="0" borderId="0" xfId="2" applyNumberFormat="1" applyFont="1" applyFill="1" applyBorder="1" applyAlignment="1">
      <alignment horizontal="right" vertical="center" wrapText="1"/>
    </xf>
    <xf numFmtId="164" fontId="18" fillId="4" borderId="0" xfId="1" applyNumberFormat="1" applyFont="1" applyFill="1" applyAlignment="1">
      <alignment horizontal="right"/>
    </xf>
    <xf numFmtId="164" fontId="18" fillId="4" borderId="0" xfId="2" applyNumberFormat="1" applyFont="1" applyFill="1" applyAlignment="1">
      <alignment horizontal="right"/>
    </xf>
    <xf numFmtId="164" fontId="18" fillId="4" borderId="0" xfId="16" applyNumberFormat="1" applyFont="1" applyFill="1" applyAlignment="1">
      <alignment horizontal="right"/>
    </xf>
    <xf numFmtId="164" fontId="18" fillId="0" borderId="0" xfId="2" applyNumberFormat="1" applyFont="1" applyFill="1" applyAlignment="1">
      <alignment horizontal="right"/>
    </xf>
    <xf numFmtId="41" fontId="22" fillId="5" borderId="0" xfId="19" applyFont="1" applyFill="1" applyBorder="1" applyAlignment="1">
      <alignment horizontal="right" vertical="center"/>
    </xf>
    <xf numFmtId="41" fontId="22" fillId="5" borderId="18" xfId="19" applyFont="1" applyFill="1" applyBorder="1" applyAlignment="1">
      <alignment horizontal="right" vertical="center"/>
    </xf>
    <xf numFmtId="0" fontId="22" fillId="4" borderId="0" xfId="0" applyFont="1" applyFill="1" applyAlignment="1">
      <alignment horizontal="center" vertical="center"/>
    </xf>
    <xf numFmtId="3" fontId="62" fillId="0" borderId="19" xfId="0" applyNumberFormat="1" applyFont="1" applyBorder="1" applyAlignment="1">
      <alignment horizontal="right" vertical="top"/>
    </xf>
    <xf numFmtId="3" fontId="66" fillId="0" borderId="0" xfId="1" applyNumberFormat="1" applyFont="1" applyBorder="1" applyAlignment="1">
      <alignment vertical="center" wrapText="1"/>
    </xf>
    <xf numFmtId="3" fontId="21" fillId="0" borderId="2" xfId="0" applyNumberFormat="1" applyFont="1" applyBorder="1" applyAlignment="1">
      <alignment horizontal="right" vertical="top"/>
    </xf>
    <xf numFmtId="0" fontId="82" fillId="0" borderId="0" xfId="0" applyFont="1" applyAlignment="1">
      <alignment vertical="center"/>
    </xf>
    <xf numFmtId="0" fontId="83" fillId="0" borderId="0" xfId="0" applyFont="1"/>
    <xf numFmtId="0" fontId="59" fillId="9" borderId="0" xfId="0" applyFont="1" applyFill="1" applyAlignment="1">
      <alignment horizontal="center" vertical="center" wrapText="1"/>
    </xf>
    <xf numFmtId="0" fontId="70" fillId="6" borderId="18" xfId="0" applyFont="1" applyFill="1" applyBorder="1" applyAlignment="1">
      <alignment horizontal="justify" vertical="center" wrapText="1"/>
    </xf>
    <xf numFmtId="0" fontId="70" fillId="6" borderId="19" xfId="0" applyFont="1" applyFill="1" applyBorder="1" applyAlignment="1">
      <alignment horizontal="justify" vertical="center" wrapText="1"/>
    </xf>
    <xf numFmtId="0" fontId="19" fillId="4" borderId="0" xfId="0" applyFont="1" applyFill="1" applyAlignment="1">
      <alignment horizontal="left"/>
    </xf>
    <xf numFmtId="0" fontId="85" fillId="4" borderId="0" xfId="8" applyFont="1" applyFill="1" applyAlignment="1">
      <alignment vertical="top" wrapText="1"/>
    </xf>
    <xf numFmtId="0" fontId="86" fillId="4" borderId="0" xfId="8" applyFont="1" applyFill="1" applyAlignment="1">
      <alignment vertical="top"/>
    </xf>
    <xf numFmtId="0" fontId="85" fillId="4" borderId="0" xfId="8" applyFont="1" applyFill="1" applyAlignment="1">
      <alignment vertical="top"/>
    </xf>
    <xf numFmtId="0" fontId="85" fillId="4" borderId="0" xfId="15" applyFont="1" applyFill="1" applyBorder="1" applyAlignment="1">
      <alignment vertical="top"/>
    </xf>
    <xf numFmtId="0" fontId="86" fillId="4" borderId="0" xfId="13" quotePrefix="1" applyFont="1" applyFill="1" applyAlignment="1">
      <alignment horizontal="center" vertical="top"/>
    </xf>
    <xf numFmtId="0" fontId="56" fillId="10" borderId="51" xfId="3" applyFont="1" applyFill="1" applyBorder="1" applyAlignment="1">
      <alignment horizontal="center" wrapText="1"/>
    </xf>
    <xf numFmtId="0" fontId="52" fillId="10" borderId="52" xfId="3" applyFont="1" applyFill="1" applyBorder="1" applyAlignment="1">
      <alignment horizontal="center" vertical="center" wrapText="1"/>
    </xf>
    <xf numFmtId="0" fontId="52" fillId="10" borderId="20" xfId="3" applyFont="1" applyFill="1" applyBorder="1" applyAlignment="1">
      <alignment horizontal="center" vertical="center" wrapText="1"/>
    </xf>
    <xf numFmtId="3" fontId="86" fillId="13" borderId="0" xfId="14" applyFont="1" applyFill="1" applyBorder="1" applyAlignment="1">
      <alignment horizontal="center" vertical="center"/>
      <protection locked="0"/>
    </xf>
    <xf numFmtId="3" fontId="86" fillId="13" borderId="0" xfId="14" applyFont="1" applyFill="1" applyBorder="1" applyAlignment="1">
      <alignment horizontal="center" vertical="top"/>
      <protection locked="0"/>
    </xf>
    <xf numFmtId="0" fontId="22" fillId="4" borderId="0" xfId="0" applyFont="1" applyFill="1" applyAlignment="1">
      <alignment vertical="center" wrapText="1"/>
    </xf>
    <xf numFmtId="0" fontId="22" fillId="4" borderId="0" xfId="0" applyFont="1" applyFill="1" applyAlignment="1">
      <alignment horizontal="left" vertical="center" wrapText="1" indent="1"/>
    </xf>
    <xf numFmtId="0" fontId="89" fillId="4" borderId="0" xfId="0" applyFont="1" applyFill="1"/>
    <xf numFmtId="41" fontId="62" fillId="0" borderId="19" xfId="1" applyFont="1" applyBorder="1" applyAlignment="1">
      <alignment horizontal="center" vertical="top" wrapText="1"/>
    </xf>
    <xf numFmtId="41" fontId="63" fillId="0" borderId="0" xfId="1" applyFont="1" applyAlignment="1">
      <alignment horizontal="right" vertical="top"/>
    </xf>
    <xf numFmtId="3" fontId="61" fillId="4" borderId="0" xfId="1" applyNumberFormat="1" applyFont="1" applyFill="1" applyBorder="1" applyAlignment="1">
      <alignment vertical="center" wrapText="1"/>
    </xf>
    <xf numFmtId="41" fontId="90" fillId="0" borderId="0" xfId="1" applyFont="1" applyBorder="1" applyAlignment="1">
      <alignment horizontal="right" vertical="center" wrapText="1"/>
    </xf>
    <xf numFmtId="41" fontId="61" fillId="4" borderId="0" xfId="1" applyFont="1" applyFill="1" applyBorder="1" applyAlignment="1">
      <alignment vertical="center" wrapText="1"/>
    </xf>
    <xf numFmtId="41" fontId="66" fillId="0" borderId="0" xfId="1" applyFont="1" applyBorder="1" applyAlignment="1">
      <alignment vertical="center"/>
    </xf>
    <xf numFmtId="41" fontId="66" fillId="0" borderId="0" xfId="1" applyFont="1" applyBorder="1" applyAlignment="1">
      <alignment horizontal="center" vertical="center" wrapText="1"/>
    </xf>
    <xf numFmtId="41" fontId="70" fillId="4" borderId="0" xfId="1" applyFont="1" applyFill="1" applyAlignment="1">
      <alignment horizontal="right" vertical="center"/>
    </xf>
    <xf numFmtId="41" fontId="61" fillId="4" borderId="0" xfId="1" applyFont="1" applyFill="1" applyBorder="1" applyAlignment="1">
      <alignment horizontal="center" vertical="center" wrapText="1"/>
    </xf>
    <xf numFmtId="41" fontId="92" fillId="5" borderId="0" xfId="1" applyFont="1" applyFill="1" applyAlignment="1">
      <alignment vertical="top"/>
    </xf>
    <xf numFmtId="41" fontId="66" fillId="0" borderId="0" xfId="1" applyFont="1" applyBorder="1" applyAlignment="1">
      <alignment vertical="center" wrapText="1"/>
    </xf>
    <xf numFmtId="41" fontId="91" fillId="0" borderId="0" xfId="1" applyFont="1" applyBorder="1" applyAlignment="1">
      <alignment vertical="center" wrapText="1"/>
    </xf>
    <xf numFmtId="41" fontId="91" fillId="0" borderId="0" xfId="1" applyFont="1" applyBorder="1" applyAlignment="1">
      <alignment horizontal="center" vertical="center" wrapText="1"/>
    </xf>
    <xf numFmtId="41" fontId="93" fillId="12" borderId="0" xfId="1" applyFont="1" applyFill="1" applyAlignment="1">
      <alignment vertical="center"/>
    </xf>
    <xf numFmtId="41" fontId="18" fillId="5" borderId="49" xfId="1" applyFont="1" applyFill="1" applyBorder="1" applyAlignment="1">
      <alignment vertical="top"/>
    </xf>
    <xf numFmtId="41" fontId="21" fillId="0" borderId="2" xfId="1" applyFont="1" applyBorder="1" applyAlignment="1">
      <alignment vertical="top"/>
    </xf>
    <xf numFmtId="41" fontId="18" fillId="4" borderId="0" xfId="1" applyFont="1" applyFill="1" applyBorder="1" applyAlignment="1">
      <alignment horizontal="right" vertical="center" wrapText="1"/>
    </xf>
    <xf numFmtId="41" fontId="18" fillId="4" borderId="0" xfId="1" applyFont="1" applyFill="1" applyBorder="1" applyAlignment="1">
      <alignment horizontal="right" vertical="center"/>
    </xf>
    <xf numFmtId="41" fontId="61" fillId="4" borderId="0" xfId="1" applyFont="1" applyFill="1" applyBorder="1" applyAlignment="1">
      <alignment horizontal="right" vertical="center" wrapText="1"/>
    </xf>
    <xf numFmtId="41" fontId="66" fillId="0" borderId="0" xfId="1" applyFont="1" applyBorder="1" applyAlignment="1">
      <alignment horizontal="right" vertical="center" wrapText="1"/>
    </xf>
    <xf numFmtId="41" fontId="66" fillId="4" borderId="0" xfId="1" applyFont="1" applyFill="1" applyBorder="1" applyAlignment="1">
      <alignment horizontal="right" vertical="center" wrapText="1"/>
    </xf>
    <xf numFmtId="41" fontId="66" fillId="0" borderId="0" xfId="1" applyFont="1" applyAlignment="1">
      <alignment horizontal="right"/>
    </xf>
    <xf numFmtId="41" fontId="61" fillId="4" borderId="0" xfId="1" quotePrefix="1" applyFont="1" applyFill="1" applyBorder="1" applyAlignment="1">
      <alignment horizontal="right" vertical="center" wrapText="1"/>
    </xf>
    <xf numFmtId="41" fontId="18" fillId="5" borderId="0" xfId="1" applyFont="1" applyFill="1" applyAlignment="1">
      <alignment horizontal="right" vertical="top"/>
    </xf>
    <xf numFmtId="41" fontId="15" fillId="0" borderId="0" xfId="1" applyFont="1" applyBorder="1" applyAlignment="1">
      <alignment horizontal="right" vertical="center" wrapText="1"/>
    </xf>
    <xf numFmtId="41" fontId="15" fillId="4" borderId="0" xfId="1" applyFont="1" applyFill="1" applyBorder="1" applyAlignment="1">
      <alignment horizontal="right" vertical="center" wrapText="1"/>
    </xf>
    <xf numFmtId="41" fontId="70" fillId="4" borderId="0" xfId="1" applyFont="1" applyFill="1" applyBorder="1" applyAlignment="1">
      <alignment horizontal="right" vertical="center" wrapText="1"/>
    </xf>
    <xf numFmtId="41" fontId="63" fillId="4" borderId="0" xfId="1" applyFont="1" applyFill="1" applyBorder="1" applyAlignment="1">
      <alignment horizontal="right" vertical="center" wrapText="1"/>
    </xf>
    <xf numFmtId="3" fontId="22" fillId="0" borderId="18" xfId="0" applyNumberFormat="1" applyFont="1" applyBorder="1" applyAlignment="1">
      <alignment vertical="center"/>
    </xf>
    <xf numFmtId="3" fontId="38" fillId="0" borderId="19" xfId="0" applyNumberFormat="1" applyFont="1" applyBorder="1" applyAlignment="1">
      <alignment vertical="center"/>
    </xf>
    <xf numFmtId="3" fontId="65" fillId="0" borderId="0" xfId="0" applyNumberFormat="1" applyFont="1" applyAlignment="1">
      <alignment vertical="center"/>
    </xf>
    <xf numFmtId="3" fontId="69" fillId="0" borderId="18" xfId="0" applyNumberFormat="1" applyFont="1" applyBorder="1" applyAlignment="1">
      <alignment vertical="center"/>
    </xf>
    <xf numFmtId="3" fontId="62" fillId="0" borderId="20" xfId="1" applyNumberFormat="1" applyFont="1" applyBorder="1" applyAlignment="1">
      <alignment vertical="center"/>
    </xf>
    <xf numFmtId="3" fontId="63" fillId="0" borderId="0" xfId="1" applyNumberFormat="1" applyFont="1" applyBorder="1" applyAlignment="1">
      <alignment vertical="center"/>
    </xf>
    <xf numFmtId="3" fontId="62" fillId="0" borderId="0" xfId="1" applyNumberFormat="1" applyFont="1" applyBorder="1" applyAlignment="1">
      <alignment vertical="center"/>
    </xf>
    <xf numFmtId="14" fontId="59" fillId="9" borderId="18" xfId="0" applyNumberFormat="1" applyFont="1" applyFill="1" applyBorder="1" applyAlignment="1">
      <alignment horizontal="center"/>
    </xf>
    <xf numFmtId="14" fontId="59" fillId="9" borderId="22" xfId="0" applyNumberFormat="1" applyFont="1" applyFill="1" applyBorder="1" applyAlignment="1">
      <alignment horizontal="center"/>
    </xf>
    <xf numFmtId="0" fontId="94" fillId="4" borderId="0" xfId="21" applyFont="1" applyFill="1"/>
    <xf numFmtId="0" fontId="95" fillId="4" borderId="0" xfId="21" applyFont="1" applyFill="1"/>
    <xf numFmtId="0" fontId="96" fillId="4" borderId="0" xfId="21" applyFont="1" applyFill="1"/>
    <xf numFmtId="0" fontId="97" fillId="4" borderId="0" xfId="21" applyFont="1" applyFill="1"/>
    <xf numFmtId="0" fontId="95" fillId="0" borderId="0" xfId="21" applyFont="1" applyAlignment="1">
      <alignment vertical="center"/>
    </xf>
    <xf numFmtId="0" fontId="96" fillId="4" borderId="0" xfId="21" applyFont="1" applyFill="1" applyAlignment="1">
      <alignment horizontal="center"/>
    </xf>
    <xf numFmtId="0" fontId="98" fillId="14" borderId="0" xfId="21" applyFont="1" applyFill="1" applyAlignment="1">
      <alignment vertical="center"/>
    </xf>
    <xf numFmtId="0" fontId="67" fillId="8" borderId="0" xfId="10" applyFont="1" applyFill="1" applyAlignment="1">
      <alignment horizontal="center" vertical="center"/>
    </xf>
    <xf numFmtId="0" fontId="95" fillId="6" borderId="53" xfId="21" applyFont="1" applyFill="1" applyBorder="1" applyAlignment="1">
      <alignment horizontal="center" vertical="center" wrapText="1"/>
    </xf>
    <xf numFmtId="0" fontId="95" fillId="6" borderId="53" xfId="21" applyFont="1" applyFill="1" applyBorder="1" applyAlignment="1">
      <alignment vertical="center" wrapText="1"/>
    </xf>
    <xf numFmtId="0" fontId="95" fillId="6" borderId="0" xfId="21" applyFont="1" applyFill="1" applyAlignment="1">
      <alignment horizontal="center" vertical="center" wrapText="1"/>
    </xf>
    <xf numFmtId="0" fontId="95" fillId="6" borderId="18" xfId="21" applyFont="1" applyFill="1" applyBorder="1" applyAlignment="1">
      <alignment horizontal="center" vertical="center" wrapText="1"/>
    </xf>
    <xf numFmtId="0" fontId="99" fillId="4" borderId="0" xfId="21" applyFont="1" applyFill="1"/>
    <xf numFmtId="0" fontId="2" fillId="4" borderId="0" xfId="21" applyFill="1"/>
    <xf numFmtId="0" fontId="95" fillId="4" borderId="0" xfId="21" applyFont="1" applyFill="1" applyAlignment="1">
      <alignment vertical="center"/>
    </xf>
    <xf numFmtId="0" fontId="99" fillId="4" borderId="0" xfId="21" applyFont="1" applyFill="1" applyAlignment="1">
      <alignment horizontal="center"/>
    </xf>
    <xf numFmtId="0" fontId="95" fillId="6" borderId="0" xfId="21" applyFont="1" applyFill="1" applyAlignment="1">
      <alignment vertical="center" wrapText="1"/>
    </xf>
    <xf numFmtId="0" fontId="95" fillId="6" borderId="0" xfId="21" applyFont="1" applyFill="1" applyAlignment="1">
      <alignment horizontal="left" vertical="center" wrapText="1" indent="1"/>
    </xf>
    <xf numFmtId="0" fontId="95" fillId="6" borderId="53" xfId="21" applyFont="1" applyFill="1" applyBorder="1" applyAlignment="1">
      <alignment horizontal="left" vertical="center" wrapText="1" indent="1"/>
    </xf>
    <xf numFmtId="0" fontId="95" fillId="0" borderId="0" xfId="21" applyFont="1" applyAlignment="1">
      <alignment horizontal="center" vertical="center"/>
    </xf>
    <xf numFmtId="0" fontId="96" fillId="4" borderId="0" xfId="21" applyFont="1" applyFill="1" applyAlignment="1">
      <alignment vertical="center"/>
    </xf>
    <xf numFmtId="0" fontId="100" fillId="4" borderId="0" xfId="21" applyFont="1" applyFill="1" applyAlignment="1">
      <alignment horizontal="left"/>
    </xf>
    <xf numFmtId="0" fontId="101" fillId="4" borderId="0" xfId="21" applyFont="1" applyFill="1" applyAlignment="1">
      <alignment vertical="center" wrapText="1"/>
    </xf>
    <xf numFmtId="0" fontId="98" fillId="14" borderId="0" xfId="21" applyFont="1" applyFill="1" applyAlignment="1">
      <alignment horizontal="center" vertical="center" wrapText="1"/>
    </xf>
    <xf numFmtId="0" fontId="98" fillId="4" borderId="0" xfId="21" applyFont="1" applyFill="1" applyAlignment="1">
      <alignment horizontal="center" vertical="center" wrapText="1"/>
    </xf>
    <xf numFmtId="0" fontId="95" fillId="6" borderId="53" xfId="21" applyFont="1" applyFill="1" applyBorder="1" applyAlignment="1">
      <alignment horizontal="left" vertical="center" wrapText="1"/>
    </xf>
    <xf numFmtId="3" fontId="95" fillId="6" borderId="53" xfId="21" applyNumberFormat="1" applyFont="1" applyFill="1" applyBorder="1" applyAlignment="1">
      <alignment vertical="center" wrapText="1"/>
    </xf>
    <xf numFmtId="3" fontId="95" fillId="6" borderId="55" xfId="21" applyNumberFormat="1" applyFont="1" applyFill="1" applyBorder="1" applyAlignment="1">
      <alignment vertical="center" wrapText="1"/>
    </xf>
    <xf numFmtId="3" fontId="95" fillId="6" borderId="54" xfId="21" applyNumberFormat="1" applyFont="1" applyFill="1" applyBorder="1" applyAlignment="1">
      <alignment vertical="center" wrapText="1"/>
    </xf>
    <xf numFmtId="3" fontId="95" fillId="6" borderId="56" xfId="21" applyNumberFormat="1" applyFont="1" applyFill="1" applyBorder="1" applyAlignment="1">
      <alignment vertical="center" wrapText="1"/>
    </xf>
    <xf numFmtId="0" fontId="95" fillId="6" borderId="53" xfId="21" applyFont="1" applyFill="1" applyBorder="1" applyAlignment="1">
      <alignment horizontal="left" vertical="center" wrapText="1" indent="3"/>
    </xf>
    <xf numFmtId="0" fontId="104" fillId="4" borderId="0" xfId="21" applyFont="1" applyFill="1"/>
    <xf numFmtId="0" fontId="97" fillId="4" borderId="57" xfId="21" applyFont="1" applyFill="1" applyBorder="1" applyAlignment="1">
      <alignment horizontal="left" vertical="center"/>
    </xf>
    <xf numFmtId="0" fontId="95" fillId="4" borderId="0" xfId="21" applyFont="1" applyFill="1" applyAlignment="1">
      <alignment horizontal="center" vertical="center"/>
    </xf>
    <xf numFmtId="0" fontId="95" fillId="4" borderId="0" xfId="21" applyFont="1" applyFill="1" applyAlignment="1">
      <alignment vertical="center" wrapText="1"/>
    </xf>
    <xf numFmtId="0" fontId="101" fillId="4" borderId="0" xfId="21" applyFont="1" applyFill="1" applyAlignment="1">
      <alignment horizontal="left"/>
    </xf>
    <xf numFmtId="0" fontId="95" fillId="4" borderId="0" xfId="21" applyFont="1" applyFill="1" applyAlignment="1">
      <alignment horizontal="center" vertical="center" wrapText="1"/>
    </xf>
    <xf numFmtId="0" fontId="95" fillId="14" borderId="0" xfId="21" applyFont="1" applyFill="1" applyAlignment="1">
      <alignment horizontal="center" vertical="center" wrapText="1"/>
    </xf>
    <xf numFmtId="0" fontId="95" fillId="6" borderId="0" xfId="21" applyFont="1" applyFill="1" applyAlignment="1">
      <alignment horizontal="left" vertical="center" wrapText="1"/>
    </xf>
    <xf numFmtId="0" fontId="103" fillId="15" borderId="0" xfId="22" applyFont="1" applyFill="1" applyBorder="1" applyAlignment="1">
      <alignment vertical="center" wrapText="1"/>
    </xf>
    <xf numFmtId="0" fontId="103" fillId="16" borderId="0" xfId="22" applyFont="1" applyFill="1" applyBorder="1" applyAlignment="1">
      <alignment vertical="center" wrapText="1"/>
    </xf>
    <xf numFmtId="0" fontId="101" fillId="6" borderId="53" xfId="21" applyFont="1" applyFill="1" applyBorder="1" applyAlignment="1">
      <alignment vertical="center" wrapText="1"/>
    </xf>
    <xf numFmtId="0" fontId="105" fillId="4" borderId="0" xfId="21" applyFont="1" applyFill="1"/>
    <xf numFmtId="0" fontId="97" fillId="0" borderId="0" xfId="21" applyFont="1"/>
    <xf numFmtId="0" fontId="21" fillId="4" borderId="0" xfId="21" applyFont="1" applyFill="1"/>
    <xf numFmtId="0" fontId="18" fillId="4" borderId="0" xfId="21" applyFont="1" applyFill="1"/>
    <xf numFmtId="0" fontId="103" fillId="15" borderId="0" xfId="22" applyFont="1" applyFill="1" applyBorder="1" applyAlignment="1">
      <alignment horizontal="center" vertical="center" wrapText="1"/>
    </xf>
    <xf numFmtId="0" fontId="98" fillId="14" borderId="0" xfId="21" applyFont="1" applyFill="1" applyAlignment="1">
      <alignment horizontal="left" vertical="center" wrapText="1"/>
    </xf>
    <xf numFmtId="0" fontId="107" fillId="4" borderId="0" xfId="21" applyFont="1" applyFill="1"/>
    <xf numFmtId="0" fontId="94" fillId="0" borderId="0" xfId="21" applyFont="1"/>
    <xf numFmtId="0" fontId="97" fillId="4" borderId="0" xfId="21" applyFont="1" applyFill="1" applyAlignment="1">
      <alignment horizontal="center" vertical="center" wrapText="1"/>
    </xf>
    <xf numFmtId="0" fontId="97" fillId="4" borderId="59" xfId="21" applyFont="1" applyFill="1" applyBorder="1" applyAlignment="1">
      <alignment horizontal="center" vertical="center" wrapText="1"/>
    </xf>
    <xf numFmtId="0" fontId="101" fillId="6" borderId="53" xfId="21" applyFont="1" applyFill="1" applyBorder="1" applyAlignment="1">
      <alignment horizontal="left" vertical="center" wrapText="1" indent="3"/>
    </xf>
    <xf numFmtId="0" fontId="95" fillId="6" borderId="53" xfId="21" applyFont="1" applyFill="1" applyBorder="1" applyAlignment="1">
      <alignment horizontal="left" vertical="center" wrapText="1" indent="4"/>
    </xf>
    <xf numFmtId="0" fontId="95" fillId="6" borderId="53" xfId="21" applyFont="1" applyFill="1" applyBorder="1" applyAlignment="1">
      <alignment horizontal="left" vertical="center" wrapText="1" indent="5"/>
    </xf>
    <xf numFmtId="0" fontId="95" fillId="6" borderId="53" xfId="21" applyFont="1" applyFill="1" applyBorder="1" applyAlignment="1">
      <alignment horizontal="left" vertical="center" wrapText="1" indent="6"/>
    </xf>
    <xf numFmtId="0" fontId="97" fillId="17" borderId="0" xfId="21" applyFont="1" applyFill="1" applyAlignment="1">
      <alignment horizontal="center" vertical="center" wrapText="1"/>
    </xf>
    <xf numFmtId="0" fontId="100" fillId="0" borderId="0" xfId="21" applyFont="1" applyAlignment="1">
      <alignment horizontal="left"/>
    </xf>
    <xf numFmtId="0" fontId="95" fillId="0" borderId="0" xfId="21" applyFont="1" applyAlignment="1">
      <alignment vertical="center" wrapText="1"/>
    </xf>
    <xf numFmtId="0" fontId="95" fillId="4" borderId="60" xfId="21" applyFont="1" applyFill="1" applyBorder="1" applyAlignment="1">
      <alignment horizontal="center" vertical="center" wrapText="1"/>
    </xf>
    <xf numFmtId="0" fontId="95" fillId="4" borderId="59" xfId="21" applyFont="1" applyFill="1" applyBorder="1" applyAlignment="1">
      <alignment vertical="center" wrapText="1"/>
    </xf>
    <xf numFmtId="0" fontId="95" fillId="14" borderId="62" xfId="21" applyFont="1" applyFill="1" applyBorder="1" applyAlignment="1">
      <alignment horizontal="center" vertical="center" wrapText="1"/>
    </xf>
    <xf numFmtId="0" fontId="95" fillId="4" borderId="63" xfId="21" applyFont="1" applyFill="1" applyBorder="1" applyAlignment="1">
      <alignment horizontal="center" vertical="center" wrapText="1"/>
    </xf>
    <xf numFmtId="0" fontId="95" fillId="4" borderId="0" xfId="21" quotePrefix="1" applyFont="1" applyFill="1" applyAlignment="1">
      <alignment vertical="center" wrapText="1"/>
    </xf>
    <xf numFmtId="0" fontId="15" fillId="18" borderId="0" xfId="0" applyFont="1" applyFill="1"/>
    <xf numFmtId="0" fontId="109" fillId="18" borderId="0" xfId="0" applyFont="1" applyFill="1" applyAlignment="1">
      <alignment horizontal="left"/>
    </xf>
    <xf numFmtId="0" fontId="0" fillId="18" borderId="0" xfId="0" applyFill="1" applyAlignment="1">
      <alignment horizontal="center" vertical="center" wrapText="1"/>
    </xf>
    <xf numFmtId="0" fontId="0" fillId="18" borderId="0" xfId="0" applyFill="1"/>
    <xf numFmtId="0" fontId="103" fillId="15" borderId="0" xfId="22" applyFont="1" applyFill="1" applyBorder="1" applyAlignment="1">
      <alignment vertical="center"/>
    </xf>
    <xf numFmtId="0" fontId="0" fillId="18" borderId="0" xfId="0" applyFill="1" applyAlignment="1">
      <alignment vertical="center" wrapText="1"/>
    </xf>
    <xf numFmtId="0" fontId="103" fillId="15" borderId="64" xfId="22" applyFont="1" applyFill="1" applyBorder="1" applyAlignment="1">
      <alignment vertical="center" wrapText="1"/>
    </xf>
    <xf numFmtId="0" fontId="103" fillId="15" borderId="0" xfId="22" applyFont="1" applyFill="1" applyBorder="1" applyAlignment="1">
      <alignment horizontal="left" vertical="center" wrapText="1"/>
    </xf>
    <xf numFmtId="0" fontId="114" fillId="19" borderId="0" xfId="0" applyFont="1" applyFill="1" applyAlignment="1">
      <alignment vertical="center" wrapText="1"/>
    </xf>
    <xf numFmtId="0" fontId="112" fillId="18" borderId="0" xfId="0" applyFont="1" applyFill="1"/>
    <xf numFmtId="0" fontId="52" fillId="15" borderId="0" xfId="22" applyFont="1" applyFill="1" applyBorder="1" applyAlignment="1">
      <alignment horizontal="center" vertical="center" wrapText="1"/>
    </xf>
    <xf numFmtId="3" fontId="97" fillId="4" borderId="0" xfId="21" applyNumberFormat="1" applyFont="1" applyFill="1" applyAlignment="1">
      <alignment horizontal="center" vertical="center" wrapText="1"/>
    </xf>
    <xf numFmtId="3" fontId="97" fillId="4" borderId="66" xfId="21" applyNumberFormat="1" applyFont="1" applyFill="1" applyBorder="1" applyAlignment="1">
      <alignment horizontal="right" vertical="center" wrapText="1"/>
    </xf>
    <xf numFmtId="0" fontId="97" fillId="4" borderId="66" xfId="21" applyFont="1" applyFill="1" applyBorder="1" applyAlignment="1">
      <alignment horizontal="center" vertical="center" wrapText="1"/>
    </xf>
    <xf numFmtId="3" fontId="97" fillId="4" borderId="66" xfId="21" applyNumberFormat="1" applyFont="1" applyFill="1" applyBorder="1" applyAlignment="1">
      <alignment horizontal="center" vertical="center" wrapText="1"/>
    </xf>
    <xf numFmtId="3" fontId="97" fillId="4" borderId="67" xfId="21" applyNumberFormat="1" applyFont="1" applyFill="1" applyBorder="1" applyAlignment="1">
      <alignment horizontal="center" vertical="center" wrapText="1"/>
    </xf>
    <xf numFmtId="0" fontId="97" fillId="4" borderId="67" xfId="21" applyFont="1" applyFill="1" applyBorder="1" applyAlignment="1">
      <alignment horizontal="right" vertical="center" wrapText="1"/>
    </xf>
    <xf numFmtId="0" fontId="97" fillId="4" borderId="67" xfId="21" applyFont="1" applyFill="1" applyBorder="1" applyAlignment="1">
      <alignment horizontal="center" vertical="center" wrapText="1"/>
    </xf>
    <xf numFmtId="0" fontId="97" fillId="0" borderId="67" xfId="21" applyFont="1" applyBorder="1" applyAlignment="1">
      <alignment horizontal="center" vertical="center" wrapText="1"/>
    </xf>
    <xf numFmtId="0" fontId="97" fillId="17" borderId="67" xfId="21" applyFont="1" applyFill="1" applyBorder="1" applyAlignment="1">
      <alignment horizontal="center" vertical="center" wrapText="1"/>
    </xf>
    <xf numFmtId="0" fontId="95" fillId="6" borderId="66" xfId="21" applyFont="1" applyFill="1" applyBorder="1" applyAlignment="1">
      <alignment horizontal="left" vertical="center" wrapText="1" indent="6"/>
    </xf>
    <xf numFmtId="0" fontId="97" fillId="4" borderId="66" xfId="21" applyFont="1" applyFill="1" applyBorder="1" applyAlignment="1">
      <alignment horizontal="right" vertical="center" wrapText="1"/>
    </xf>
    <xf numFmtId="0" fontId="97" fillId="0" borderId="66" xfId="21" applyFont="1" applyBorder="1" applyAlignment="1">
      <alignment horizontal="center" vertical="center" wrapText="1"/>
    </xf>
    <xf numFmtId="3" fontId="97" fillId="4" borderId="67" xfId="21" applyNumberFormat="1" applyFont="1" applyFill="1" applyBorder="1" applyAlignment="1">
      <alignment horizontal="right" vertical="center" wrapText="1"/>
    </xf>
    <xf numFmtId="0" fontId="95" fillId="6" borderId="71" xfId="21" applyFont="1" applyFill="1" applyBorder="1" applyAlignment="1">
      <alignment horizontal="left" vertical="center" wrapText="1" indent="3"/>
    </xf>
    <xf numFmtId="0" fontId="95" fillId="6" borderId="66" xfId="21" applyFont="1" applyFill="1" applyBorder="1" applyAlignment="1">
      <alignment horizontal="left" vertical="center" wrapText="1"/>
    </xf>
    <xf numFmtId="0" fontId="107" fillId="0" borderId="66" xfId="21" applyFont="1" applyBorder="1" applyAlignment="1">
      <alignment vertical="center" wrapText="1"/>
    </xf>
    <xf numFmtId="0" fontId="103" fillId="15" borderId="67" xfId="22" applyFont="1" applyFill="1" applyBorder="1" applyAlignment="1">
      <alignment horizontal="center" vertical="center" wrapText="1"/>
    </xf>
    <xf numFmtId="0" fontId="95" fillId="6" borderId="67" xfId="21" applyFont="1" applyFill="1" applyBorder="1" applyAlignment="1">
      <alignment horizontal="left" vertical="center" wrapText="1"/>
    </xf>
    <xf numFmtId="0" fontId="107" fillId="0" borderId="67" xfId="21" applyFont="1" applyBorder="1" applyAlignment="1">
      <alignment horizontal="left" vertical="center" wrapText="1" indent="2"/>
    </xf>
    <xf numFmtId="0" fontId="95" fillId="6" borderId="67" xfId="21" applyFont="1" applyFill="1" applyBorder="1" applyAlignment="1">
      <alignment horizontal="left" vertical="center" wrapText="1" indent="5"/>
    </xf>
    <xf numFmtId="0" fontId="97" fillId="4" borderId="67" xfId="21" applyFont="1" applyFill="1" applyBorder="1" applyAlignment="1">
      <alignment horizontal="left" vertical="center" wrapText="1" indent="1"/>
    </xf>
    <xf numFmtId="0" fontId="97" fillId="17" borderId="66" xfId="21" applyFont="1" applyFill="1" applyBorder="1" applyAlignment="1">
      <alignment horizontal="center" vertical="center" wrapText="1"/>
    </xf>
    <xf numFmtId="0" fontId="107" fillId="0" borderId="67" xfId="21" applyFont="1" applyBorder="1" applyAlignment="1">
      <alignment vertical="center" wrapText="1"/>
    </xf>
    <xf numFmtId="0" fontId="107" fillId="4" borderId="67" xfId="21" applyFont="1" applyFill="1" applyBorder="1" applyAlignment="1">
      <alignment horizontal="left" vertical="center" wrapText="1"/>
    </xf>
    <xf numFmtId="0" fontId="103" fillId="15" borderId="66" xfId="22" applyFont="1" applyFill="1" applyBorder="1" applyAlignment="1">
      <alignment horizontal="center" vertical="center" wrapText="1"/>
    </xf>
    <xf numFmtId="0" fontId="103" fillId="15" borderId="67" xfId="22" applyFont="1" applyFill="1" applyBorder="1" applyAlignment="1">
      <alignment vertical="center" wrapText="1"/>
    </xf>
    <xf numFmtId="0" fontId="97" fillId="14" borderId="67" xfId="21" applyFont="1" applyFill="1" applyBorder="1" applyAlignment="1">
      <alignment horizontal="center" vertical="center" wrapText="1"/>
    </xf>
    <xf numFmtId="0" fontId="103" fillId="15" borderId="0" xfId="22" applyFont="1" applyFill="1" applyBorder="1" applyAlignment="1">
      <alignment horizontal="right" vertical="center" wrapText="1"/>
    </xf>
    <xf numFmtId="0" fontId="97" fillId="14" borderId="66" xfId="21" applyFont="1" applyFill="1" applyBorder="1" applyAlignment="1">
      <alignment vertical="center" wrapText="1"/>
    </xf>
    <xf numFmtId="0" fontId="97" fillId="14" borderId="0" xfId="21" applyFont="1" applyFill="1" applyAlignment="1">
      <alignment horizontal="center" vertical="center" wrapText="1"/>
    </xf>
    <xf numFmtId="0" fontId="95" fillId="14" borderId="72" xfId="21" applyFont="1" applyFill="1" applyBorder="1" applyAlignment="1">
      <alignment vertical="center" wrapText="1"/>
    </xf>
    <xf numFmtId="0" fontId="95" fillId="14" borderId="66" xfId="21" applyFont="1" applyFill="1" applyBorder="1" applyAlignment="1">
      <alignment vertical="center" wrapText="1"/>
    </xf>
    <xf numFmtId="0" fontId="103" fillId="15" borderId="78" xfId="22" applyFont="1" applyFill="1" applyBorder="1" applyAlignment="1">
      <alignment horizontal="center" vertical="center" wrapText="1"/>
    </xf>
    <xf numFmtId="0" fontId="95" fillId="4" borderId="73" xfId="21" applyFont="1" applyFill="1" applyBorder="1" applyAlignment="1">
      <alignment vertical="center" wrapText="1"/>
    </xf>
    <xf numFmtId="0" fontId="108" fillId="4" borderId="66" xfId="21" applyFont="1" applyFill="1" applyBorder="1" applyAlignment="1">
      <alignment horizontal="left" vertical="center" wrapText="1"/>
    </xf>
    <xf numFmtId="0" fontId="95" fillId="4" borderId="66" xfId="21" applyFont="1" applyFill="1" applyBorder="1" applyAlignment="1">
      <alignment vertical="center" wrapText="1"/>
    </xf>
    <xf numFmtId="0" fontId="95" fillId="6" borderId="67" xfId="21" applyFont="1" applyFill="1" applyBorder="1" applyAlignment="1">
      <alignment horizontal="left" vertical="center" wrapText="1" indent="1"/>
    </xf>
    <xf numFmtId="2" fontId="95" fillId="4" borderId="67" xfId="21" applyNumberFormat="1" applyFont="1" applyFill="1" applyBorder="1" applyAlignment="1">
      <alignment vertical="center" wrapText="1"/>
    </xf>
    <xf numFmtId="0" fontId="95" fillId="4" borderId="67" xfId="21" applyFont="1" applyFill="1" applyBorder="1" applyAlignment="1">
      <alignment vertical="center" wrapText="1"/>
    </xf>
    <xf numFmtId="0" fontId="95" fillId="4" borderId="67" xfId="21" applyFont="1" applyFill="1" applyBorder="1" applyAlignment="1">
      <alignment horizontal="left" vertical="center" wrapText="1" indent="3"/>
    </xf>
    <xf numFmtId="0" fontId="95" fillId="4" borderId="67" xfId="21" applyFont="1" applyFill="1" applyBorder="1" applyAlignment="1">
      <alignment horizontal="left" vertical="center" wrapText="1" indent="4"/>
    </xf>
    <xf numFmtId="0" fontId="95" fillId="4" borderId="66" xfId="21" applyFont="1" applyFill="1" applyBorder="1" applyAlignment="1">
      <alignment horizontal="left" vertical="center" wrapText="1" indent="2"/>
    </xf>
    <xf numFmtId="2" fontId="95" fillId="4" borderId="66" xfId="21" applyNumberFormat="1" applyFont="1" applyFill="1" applyBorder="1" applyAlignment="1">
      <alignment vertical="center" wrapText="1"/>
    </xf>
    <xf numFmtId="0" fontId="95" fillId="17" borderId="66" xfId="21" applyFont="1" applyFill="1" applyBorder="1" applyAlignment="1">
      <alignment vertical="center" wrapText="1"/>
    </xf>
    <xf numFmtId="2" fontId="95" fillId="4" borderId="66" xfId="24" applyNumberFormat="1" applyFont="1" applyFill="1" applyBorder="1" applyAlignment="1">
      <alignment vertical="center" wrapText="1"/>
    </xf>
    <xf numFmtId="0" fontId="95" fillId="6" borderId="69" xfId="21" applyFont="1" applyFill="1" applyBorder="1" applyAlignment="1">
      <alignment horizontal="left" vertical="center" wrapText="1"/>
    </xf>
    <xf numFmtId="0" fontId="97" fillId="4" borderId="67" xfId="21" applyFont="1" applyFill="1" applyBorder="1" applyAlignment="1">
      <alignment horizontal="left" vertical="center" wrapText="1" indent="5"/>
    </xf>
    <xf numFmtId="0" fontId="97" fillId="4" borderId="0" xfId="21" applyFont="1" applyFill="1" applyAlignment="1">
      <alignment horizontal="left" vertical="center" wrapText="1" indent="5"/>
    </xf>
    <xf numFmtId="0" fontId="95" fillId="4" borderId="66" xfId="21" applyFont="1" applyFill="1" applyBorder="1" applyAlignment="1">
      <alignment horizontal="left" vertical="center" wrapText="1" indent="4"/>
    </xf>
    <xf numFmtId="0" fontId="95" fillId="4" borderId="66" xfId="21" applyFont="1" applyFill="1" applyBorder="1" applyAlignment="1">
      <alignment horizontal="left" vertical="center" wrapText="1" indent="5"/>
    </xf>
    <xf numFmtId="0" fontId="95" fillId="0" borderId="67" xfId="21" applyFont="1" applyBorder="1" applyAlignment="1">
      <alignment vertical="center" wrapText="1"/>
    </xf>
    <xf numFmtId="2" fontId="95" fillId="4" borderId="67" xfId="24" applyNumberFormat="1" applyFont="1" applyFill="1" applyBorder="1" applyAlignment="1">
      <alignment vertical="center" wrapText="1"/>
    </xf>
    <xf numFmtId="0" fontId="95" fillId="4" borderId="0" xfId="21" applyFont="1" applyFill="1" applyAlignment="1">
      <alignment horizontal="left" vertical="center" wrapText="1" indent="3"/>
    </xf>
    <xf numFmtId="0" fontId="97" fillId="4" borderId="66" xfId="21" applyFont="1" applyFill="1" applyBorder="1" applyAlignment="1">
      <alignment vertical="center" wrapText="1"/>
    </xf>
    <xf numFmtId="0" fontId="95" fillId="4" borderId="67" xfId="21" applyFont="1" applyFill="1" applyBorder="1" applyAlignment="1">
      <alignment horizontal="left" vertical="center" wrapText="1" indent="5"/>
    </xf>
    <xf numFmtId="0" fontId="95" fillId="17" borderId="0" xfId="21" applyFont="1" applyFill="1" applyAlignment="1">
      <alignment vertical="center" wrapText="1"/>
    </xf>
    <xf numFmtId="0" fontId="95" fillId="17" borderId="76" xfId="21" applyFont="1" applyFill="1" applyBorder="1" applyAlignment="1">
      <alignment vertical="center" wrapText="1"/>
    </xf>
    <xf numFmtId="0" fontId="103" fillId="15" borderId="76" xfId="22" applyFont="1" applyFill="1" applyBorder="1" applyAlignment="1">
      <alignment vertical="center" wrapText="1"/>
    </xf>
    <xf numFmtId="0" fontId="103" fillId="15" borderId="86" xfId="22" applyFont="1" applyFill="1" applyBorder="1" applyAlignment="1">
      <alignment vertical="center" wrapText="1"/>
    </xf>
    <xf numFmtId="0" fontId="103" fillId="15" borderId="80" xfId="22" applyFont="1" applyFill="1" applyBorder="1" applyAlignment="1">
      <alignment vertical="center" wrapText="1"/>
    </xf>
    <xf numFmtId="0" fontId="103" fillId="15" borderId="82" xfId="22" applyFont="1" applyFill="1" applyBorder="1" applyAlignment="1">
      <alignment vertical="center" wrapText="1"/>
    </xf>
    <xf numFmtId="0" fontId="103" fillId="15" borderId="80" xfId="22" applyFont="1" applyFill="1" applyBorder="1" applyAlignment="1">
      <alignment horizontal="left" vertical="center" wrapText="1"/>
    </xf>
    <xf numFmtId="0" fontId="103" fillId="15" borderId="88" xfId="22" applyFont="1" applyFill="1" applyBorder="1" applyAlignment="1">
      <alignment horizontal="center" vertical="center" wrapText="1"/>
    </xf>
    <xf numFmtId="0" fontId="103" fillId="15" borderId="89" xfId="22" applyFont="1" applyFill="1" applyBorder="1" applyAlignment="1">
      <alignment vertical="center" wrapText="1"/>
    </xf>
    <xf numFmtId="0" fontId="95" fillId="6" borderId="85" xfId="21" applyFont="1" applyFill="1" applyBorder="1" applyAlignment="1">
      <alignment horizontal="left" vertical="center" wrapText="1"/>
    </xf>
    <xf numFmtId="0" fontId="103" fillId="15" borderId="76" xfId="22" applyFont="1" applyFill="1" applyBorder="1" applyAlignment="1">
      <alignment horizontal="left" vertical="center" wrapText="1"/>
    </xf>
    <xf numFmtId="0" fontId="103" fillId="15" borderId="66" xfId="22" applyFont="1" applyFill="1" applyBorder="1" applyAlignment="1">
      <alignment vertical="center" wrapText="1"/>
    </xf>
    <xf numFmtId="0" fontId="0" fillId="4" borderId="66" xfId="0" applyFill="1" applyBorder="1"/>
    <xf numFmtId="0" fontId="0" fillId="4" borderId="82" xfId="0" applyFill="1" applyBorder="1"/>
    <xf numFmtId="0" fontId="103" fillId="15" borderId="81" xfId="22" applyFont="1" applyFill="1" applyBorder="1" applyAlignment="1">
      <alignment horizontal="left" vertical="center" wrapText="1"/>
    </xf>
    <xf numFmtId="0" fontId="110" fillId="18" borderId="74" xfId="0" applyFont="1" applyFill="1" applyBorder="1" applyAlignment="1">
      <alignment horizontal="left" indent="1"/>
    </xf>
    <xf numFmtId="0" fontId="0" fillId="4" borderId="76" xfId="0" applyFill="1" applyBorder="1"/>
    <xf numFmtId="0" fontId="49" fillId="4" borderId="75" xfId="0" applyFont="1" applyFill="1" applyBorder="1" applyAlignment="1">
      <alignment vertical="center" wrapText="1"/>
    </xf>
    <xf numFmtId="0" fontId="49" fillId="4" borderId="76" xfId="0" applyFont="1" applyFill="1" applyBorder="1" applyAlignment="1">
      <alignment vertical="center" wrapText="1"/>
    </xf>
    <xf numFmtId="0" fontId="52" fillId="15" borderId="90" xfId="22" applyFont="1" applyFill="1" applyBorder="1" applyAlignment="1">
      <alignment horizontal="center" vertical="center" wrapText="1"/>
    </xf>
    <xf numFmtId="0" fontId="103" fillId="15" borderId="92" xfId="22" applyFont="1" applyFill="1" applyBorder="1" applyAlignment="1">
      <alignment vertical="center" wrapText="1"/>
    </xf>
    <xf numFmtId="0" fontId="103" fillId="15" borderId="66" xfId="22" applyFont="1" applyFill="1" applyBorder="1" applyAlignment="1">
      <alignment horizontal="left" vertical="center" wrapText="1"/>
    </xf>
    <xf numFmtId="0" fontId="103" fillId="15" borderId="69" xfId="22" applyFont="1" applyFill="1" applyBorder="1" applyAlignment="1">
      <alignment horizontal="left" vertical="center" wrapText="1"/>
    </xf>
    <xf numFmtId="0" fontId="103" fillId="15" borderId="68" xfId="22" applyFont="1" applyFill="1" applyBorder="1" applyAlignment="1">
      <alignment horizontal="left" vertical="center" wrapText="1"/>
    </xf>
    <xf numFmtId="0" fontId="103" fillId="15" borderId="67" xfId="22" applyFont="1" applyFill="1" applyBorder="1" applyAlignment="1">
      <alignment horizontal="left" vertical="center" wrapText="1"/>
    </xf>
    <xf numFmtId="0" fontId="103" fillId="15" borderId="93" xfId="22" applyFont="1" applyFill="1" applyBorder="1" applyAlignment="1">
      <alignment vertical="center" wrapText="1"/>
    </xf>
    <xf numFmtId="0" fontId="49" fillId="4" borderId="67" xfId="0" applyFont="1" applyFill="1" applyBorder="1" applyAlignment="1">
      <alignment vertical="center" wrapText="1"/>
    </xf>
    <xf numFmtId="0" fontId="112" fillId="18" borderId="94" xfId="0" applyFont="1" applyFill="1" applyBorder="1" applyAlignment="1">
      <alignment horizontal="center" vertical="center" wrapText="1"/>
    </xf>
    <xf numFmtId="0" fontId="112" fillId="18" borderId="95" xfId="0" applyFont="1" applyFill="1" applyBorder="1" applyAlignment="1">
      <alignment horizontal="center" vertical="center" wrapText="1"/>
    </xf>
    <xf numFmtId="0" fontId="112" fillId="18" borderId="96" xfId="0" applyFont="1" applyFill="1" applyBorder="1" applyAlignment="1">
      <alignment horizontal="center" vertical="center" wrapText="1"/>
    </xf>
    <xf numFmtId="0" fontId="113" fillId="0" borderId="68" xfId="0" applyFont="1" applyBorder="1" applyAlignment="1">
      <alignment horizontal="left" vertical="center" wrapText="1" indent="1"/>
    </xf>
    <xf numFmtId="0" fontId="49" fillId="0" borderId="68" xfId="0" applyFont="1" applyBorder="1" applyAlignment="1">
      <alignment horizontal="left" vertical="center" wrapText="1" indent="2"/>
    </xf>
    <xf numFmtId="0" fontId="49" fillId="0" borderId="68" xfId="0" applyFont="1" applyBorder="1" applyAlignment="1">
      <alignment horizontal="left" vertical="center" wrapText="1" indent="3"/>
    </xf>
    <xf numFmtId="0" fontId="49" fillId="0" borderId="92" xfId="0" applyFont="1" applyBorder="1" applyAlignment="1">
      <alignment horizontal="left" vertical="center" wrapText="1" indent="2"/>
    </xf>
    <xf numFmtId="0" fontId="49" fillId="4" borderId="66" xfId="0" applyFont="1" applyFill="1" applyBorder="1" applyAlignment="1">
      <alignment vertical="center" wrapText="1"/>
    </xf>
    <xf numFmtId="0" fontId="114" fillId="19" borderId="66" xfId="0" applyFont="1" applyFill="1" applyBorder="1" applyAlignment="1">
      <alignment vertical="center" wrapText="1"/>
    </xf>
    <xf numFmtId="0" fontId="113" fillId="0" borderId="70" xfId="0" applyFont="1" applyBorder="1" applyAlignment="1">
      <alignment horizontal="left" vertical="top" wrapText="1"/>
    </xf>
    <xf numFmtId="0" fontId="49" fillId="4" borderId="67" xfId="0" applyFont="1" applyFill="1" applyBorder="1" applyAlignment="1">
      <alignment horizontal="left" vertical="center" wrapText="1" indent="1"/>
    </xf>
    <xf numFmtId="0" fontId="49" fillId="4" borderId="69" xfId="0" applyFont="1" applyFill="1" applyBorder="1" applyAlignment="1">
      <alignment vertical="center" wrapText="1"/>
    </xf>
    <xf numFmtId="0" fontId="49" fillId="4" borderId="70" xfId="0" applyFont="1" applyFill="1" applyBorder="1" applyAlignment="1">
      <alignment vertical="center" wrapText="1"/>
    </xf>
    <xf numFmtId="0" fontId="103" fillId="15" borderId="87" xfId="22" applyFont="1" applyFill="1" applyBorder="1" applyAlignment="1">
      <alignment horizontal="left" vertical="center" wrapText="1"/>
    </xf>
    <xf numFmtId="0" fontId="49" fillId="18" borderId="66" xfId="0" applyFont="1" applyFill="1" applyBorder="1" applyAlignment="1">
      <alignment horizontal="left" vertical="center" wrapText="1" indent="1"/>
    </xf>
    <xf numFmtId="0" fontId="49" fillId="0" borderId="70" xfId="0" applyFont="1" applyBorder="1" applyAlignment="1">
      <alignment horizontal="left" vertical="top" wrapText="1"/>
    </xf>
    <xf numFmtId="0" fontId="113" fillId="0" borderId="90" xfId="0" applyFont="1" applyBorder="1" applyAlignment="1">
      <alignment horizontal="left" vertical="top" wrapText="1"/>
    </xf>
    <xf numFmtId="0" fontId="52" fillId="15" borderId="67" xfId="22" applyFont="1" applyFill="1" applyBorder="1" applyAlignment="1">
      <alignment vertical="center" wrapText="1"/>
    </xf>
    <xf numFmtId="0" fontId="110" fillId="18" borderId="70" xfId="0" applyFont="1" applyFill="1" applyBorder="1" applyAlignment="1">
      <alignment horizontal="left" vertical="center" wrapText="1"/>
    </xf>
    <xf numFmtId="0" fontId="110" fillId="0" borderId="67" xfId="0" applyFont="1" applyBorder="1" applyAlignment="1">
      <alignment vertical="center" wrapText="1"/>
    </xf>
    <xf numFmtId="0" fontId="49" fillId="18" borderId="68" xfId="0" applyFont="1" applyFill="1" applyBorder="1" applyAlignment="1">
      <alignment horizontal="left" vertical="center" wrapText="1"/>
    </xf>
    <xf numFmtId="0" fontId="49" fillId="0" borderId="68" xfId="0" applyFont="1" applyBorder="1" applyAlignment="1">
      <alignment horizontal="left" vertical="center" wrapText="1" indent="1"/>
    </xf>
    <xf numFmtId="0" fontId="114" fillId="18" borderId="68" xfId="0" applyFont="1" applyFill="1" applyBorder="1" applyAlignment="1">
      <alignment horizontal="left" vertical="center" wrapText="1" indent="1"/>
    </xf>
    <xf numFmtId="0" fontId="49" fillId="18" borderId="92" xfId="0" applyFont="1" applyFill="1" applyBorder="1" applyAlignment="1">
      <alignment horizontal="left" vertical="center" wrapText="1" indent="1"/>
    </xf>
    <xf numFmtId="0" fontId="49" fillId="0" borderId="70" xfId="0" applyFont="1" applyBorder="1" applyAlignment="1">
      <alignment horizontal="left" vertical="top" wrapText="1" indent="1"/>
    </xf>
    <xf numFmtId="0" fontId="49" fillId="0" borderId="70" xfId="0" applyFont="1" applyBorder="1" applyAlignment="1">
      <alignment horizontal="left" vertical="top" wrapText="1" indent="2"/>
    </xf>
    <xf numFmtId="0" fontId="49" fillId="18" borderId="81" xfId="0" applyFont="1" applyFill="1" applyBorder="1" applyAlignment="1">
      <alignment horizontal="left" vertical="center" wrapText="1" indent="1"/>
    </xf>
    <xf numFmtId="0" fontId="49" fillId="18" borderId="89" xfId="0" applyFont="1" applyFill="1" applyBorder="1" applyAlignment="1">
      <alignment horizontal="left" vertical="center" wrapText="1" indent="1"/>
    </xf>
    <xf numFmtId="0" fontId="49" fillId="0" borderId="92" xfId="0" applyFont="1" applyBorder="1" applyAlignment="1">
      <alignment horizontal="left" vertical="center" wrapText="1" indent="1"/>
    </xf>
    <xf numFmtId="0" fontId="49" fillId="18" borderId="93" xfId="0" applyFont="1" applyFill="1" applyBorder="1" applyAlignment="1">
      <alignment horizontal="left" vertical="center" wrapText="1" indent="1"/>
    </xf>
    <xf numFmtId="0" fontId="49" fillId="18" borderId="69" xfId="0" applyFont="1" applyFill="1" applyBorder="1" applyAlignment="1">
      <alignment horizontal="left" vertical="center" wrapText="1" indent="1"/>
    </xf>
    <xf numFmtId="0" fontId="49" fillId="18" borderId="67" xfId="0" applyFont="1" applyFill="1" applyBorder="1" applyAlignment="1">
      <alignment horizontal="left" vertical="center" wrapText="1" indent="1"/>
    </xf>
    <xf numFmtId="0" fontId="49" fillId="4" borderId="90" xfId="0" applyFont="1" applyFill="1" applyBorder="1" applyAlignment="1">
      <alignment vertical="center" wrapText="1"/>
    </xf>
    <xf numFmtId="0" fontId="97" fillId="17" borderId="86" xfId="21" applyFont="1" applyFill="1" applyBorder="1" applyAlignment="1">
      <alignment horizontal="center" vertical="center" wrapText="1"/>
    </xf>
    <xf numFmtId="0" fontId="113" fillId="0" borderId="68" xfId="0" applyFont="1" applyBorder="1" applyAlignment="1">
      <alignment horizontal="left" vertical="top" wrapText="1"/>
    </xf>
    <xf numFmtId="0" fontId="114" fillId="19" borderId="86" xfId="0" applyFont="1" applyFill="1" applyBorder="1" applyAlignment="1">
      <alignment vertical="center" wrapText="1"/>
    </xf>
    <xf numFmtId="0" fontId="114" fillId="19" borderId="90" xfId="0" applyFont="1" applyFill="1" applyBorder="1" applyAlignment="1">
      <alignment vertical="center" wrapText="1"/>
    </xf>
    <xf numFmtId="0" fontId="98" fillId="14" borderId="66" xfId="21" applyFont="1" applyFill="1" applyBorder="1" applyAlignment="1">
      <alignment horizontal="center" vertical="center" wrapText="1"/>
    </xf>
    <xf numFmtId="0" fontId="95" fillId="6" borderId="97" xfId="21" applyFont="1" applyFill="1" applyBorder="1" applyAlignment="1">
      <alignment horizontal="left" vertical="center" wrapText="1"/>
    </xf>
    <xf numFmtId="0" fontId="95" fillId="6" borderId="98" xfId="21" applyFont="1" applyFill="1" applyBorder="1" applyAlignment="1">
      <alignment horizontal="left" vertical="center" wrapText="1"/>
    </xf>
    <xf numFmtId="0" fontId="95" fillId="6" borderId="88" xfId="21" applyFont="1" applyFill="1" applyBorder="1" applyAlignment="1">
      <alignment horizontal="left" vertical="center" wrapText="1"/>
    </xf>
    <xf numFmtId="0" fontId="95" fillId="6" borderId="99" xfId="21" applyFont="1" applyFill="1" applyBorder="1" applyAlignment="1">
      <alignment horizontal="left" vertical="center" wrapText="1"/>
    </xf>
    <xf numFmtId="0" fontId="95" fillId="6" borderId="70" xfId="21" applyFont="1" applyFill="1" applyBorder="1" applyAlignment="1">
      <alignment horizontal="left" vertical="center" wrapText="1"/>
    </xf>
    <xf numFmtId="0" fontId="95" fillId="6" borderId="86" xfId="21" applyFont="1" applyFill="1" applyBorder="1" applyAlignment="1">
      <alignment horizontal="left" vertical="center" wrapText="1"/>
    </xf>
    <xf numFmtId="0" fontId="49" fillId="0" borderId="69" xfId="0" applyFont="1" applyBorder="1" applyAlignment="1">
      <alignment horizontal="left" vertical="top" wrapText="1"/>
    </xf>
    <xf numFmtId="0" fontId="49" fillId="0" borderId="69" xfId="0" applyFont="1" applyBorder="1" applyAlignment="1">
      <alignment horizontal="left" vertical="top" wrapText="1" indent="1"/>
    </xf>
    <xf numFmtId="0" fontId="49" fillId="0" borderId="93" xfId="0" applyFont="1" applyBorder="1" applyAlignment="1">
      <alignment horizontal="left" vertical="top" wrapText="1" indent="1"/>
    </xf>
    <xf numFmtId="0" fontId="115" fillId="4" borderId="0" xfId="21" applyFont="1" applyFill="1" applyAlignment="1">
      <alignment wrapText="1"/>
    </xf>
    <xf numFmtId="0" fontId="116" fillId="4" borderId="0" xfId="0" applyFont="1" applyFill="1" applyAlignment="1">
      <alignment wrapText="1"/>
    </xf>
    <xf numFmtId="3" fontId="49" fillId="4" borderId="67" xfId="0" applyNumberFormat="1" applyFont="1" applyFill="1" applyBorder="1" applyAlignment="1">
      <alignment vertical="center" wrapText="1"/>
    </xf>
    <xf numFmtId="3" fontId="49" fillId="4" borderId="66" xfId="0" applyNumberFormat="1" applyFont="1" applyFill="1" applyBorder="1" applyAlignment="1">
      <alignment vertical="center" wrapText="1"/>
    </xf>
    <xf numFmtId="0" fontId="51" fillId="0" borderId="67" xfId="0" applyFont="1" applyBorder="1" applyAlignment="1">
      <alignment horizontal="left" vertical="center" wrapText="1"/>
    </xf>
    <xf numFmtId="0" fontId="51" fillId="0" borderId="67" xfId="0" applyFont="1" applyBorder="1" applyAlignment="1">
      <alignment horizontal="left" vertical="center" wrapText="1" indent="1"/>
    </xf>
    <xf numFmtId="41" fontId="51" fillId="0" borderId="67" xfId="1" applyFont="1" applyBorder="1" applyAlignment="1">
      <alignment vertical="center" wrapText="1"/>
    </xf>
    <xf numFmtId="0" fontId="51" fillId="0" borderId="67" xfId="0" applyFont="1" applyBorder="1" applyAlignment="1">
      <alignment vertical="center" wrapText="1"/>
    </xf>
    <xf numFmtId="41" fontId="50" fillId="0" borderId="67" xfId="1" applyFont="1" applyBorder="1" applyAlignment="1">
      <alignment vertical="center" wrapText="1"/>
    </xf>
    <xf numFmtId="0" fontId="16" fillId="0" borderId="67" xfId="0" applyFont="1" applyBorder="1"/>
    <xf numFmtId="41" fontId="50" fillId="0" borderId="67" xfId="1" applyFont="1" applyFill="1" applyBorder="1" applyAlignment="1">
      <alignment vertical="center" wrapText="1"/>
    </xf>
    <xf numFmtId="1" fontId="22" fillId="0" borderId="67" xfId="0" applyNumberFormat="1" applyFont="1" applyBorder="1" applyAlignment="1">
      <alignment horizontal="left" vertical="top"/>
    </xf>
    <xf numFmtId="0" fontId="22" fillId="0" borderId="67" xfId="0" applyFont="1" applyBorder="1" applyAlignment="1">
      <alignment vertical="center"/>
    </xf>
    <xf numFmtId="3" fontId="22" fillId="4" borderId="67" xfId="0" applyNumberFormat="1" applyFont="1" applyFill="1" applyBorder="1" applyAlignment="1">
      <alignment vertical="top"/>
    </xf>
    <xf numFmtId="164" fontId="22" fillId="0" borderId="67" xfId="0" applyNumberFormat="1" applyFont="1" applyBorder="1"/>
    <xf numFmtId="0" fontId="38" fillId="0" borderId="67" xfId="0" applyFont="1" applyBorder="1" applyAlignment="1">
      <alignment vertical="center"/>
    </xf>
    <xf numFmtId="0" fontId="51" fillId="0" borderId="67" xfId="8" applyFont="1" applyBorder="1" applyAlignment="1">
      <alignment horizontal="left" vertical="center"/>
    </xf>
    <xf numFmtId="0" fontId="51" fillId="0" borderId="67" xfId="8" applyFont="1" applyBorder="1" applyAlignment="1">
      <alignment horizontal="justify" vertical="center"/>
    </xf>
    <xf numFmtId="41" fontId="51" fillId="0" borderId="67" xfId="1" applyFont="1" applyFill="1" applyBorder="1" applyAlignment="1">
      <alignment vertical="center"/>
    </xf>
    <xf numFmtId="0" fontId="51" fillId="0" borderId="67" xfId="8" applyFont="1" applyBorder="1" applyAlignment="1">
      <alignment horizontal="center" vertical="center" wrapText="1"/>
    </xf>
    <xf numFmtId="0" fontId="51" fillId="0" borderId="67" xfId="8" applyFont="1" applyBorder="1" applyAlignment="1">
      <alignment vertical="center" wrapText="1"/>
    </xf>
    <xf numFmtId="0" fontId="51" fillId="0" borderId="67" xfId="8" applyFont="1" applyBorder="1" applyAlignment="1">
      <alignment horizontal="justify" vertical="center" wrapText="1"/>
    </xf>
    <xf numFmtId="0" fontId="38" fillId="0" borderId="18" xfId="0" applyFont="1" applyBorder="1" applyAlignment="1">
      <alignment vertical="top"/>
    </xf>
    <xf numFmtId="41" fontId="38" fillId="4" borderId="18" xfId="1" applyFont="1" applyFill="1" applyBorder="1" applyAlignment="1">
      <alignment vertical="top"/>
    </xf>
    <xf numFmtId="0" fontId="51" fillId="0" borderId="67" xfId="8" applyFont="1" applyBorder="1" applyAlignment="1">
      <alignment vertical="center"/>
    </xf>
    <xf numFmtId="1" fontId="38" fillId="0" borderId="1" xfId="0" applyNumberFormat="1" applyFont="1" applyBorder="1" applyAlignment="1">
      <alignment horizontal="left" vertical="center"/>
    </xf>
    <xf numFmtId="41" fontId="51" fillId="0" borderId="67" xfId="1" applyFont="1" applyBorder="1" applyAlignment="1">
      <alignment vertical="center"/>
    </xf>
    <xf numFmtId="0" fontId="50" fillId="0" borderId="67" xfId="8" applyFont="1" applyBorder="1" applyAlignment="1">
      <alignment vertical="center"/>
    </xf>
    <xf numFmtId="164" fontId="51" fillId="0" borderId="67" xfId="2" applyNumberFormat="1" applyFont="1" applyFill="1" applyBorder="1" applyAlignment="1">
      <alignment vertical="center"/>
    </xf>
    <xf numFmtId="9" fontId="51" fillId="0" borderId="67" xfId="2" applyFont="1" applyFill="1" applyBorder="1" applyAlignment="1">
      <alignment vertical="center" wrapText="1"/>
    </xf>
    <xf numFmtId="0" fontId="51" fillId="0" borderId="67" xfId="8" applyFont="1" applyBorder="1" applyAlignment="1">
      <alignment horizontal="left" vertical="center" wrapText="1" indent="1"/>
    </xf>
    <xf numFmtId="1" fontId="22" fillId="0" borderId="67" xfId="0" applyNumberFormat="1" applyFont="1" applyBorder="1" applyAlignment="1">
      <alignment horizontal="left" vertical="center"/>
    </xf>
    <xf numFmtId="0" fontId="22" fillId="0" borderId="67" xfId="0" applyFont="1" applyBorder="1" applyAlignment="1">
      <alignment vertical="top"/>
    </xf>
    <xf numFmtId="0" fontId="51" fillId="0" borderId="67" xfId="8" applyFont="1" applyBorder="1" applyAlignment="1">
      <alignment horizontal="left"/>
    </xf>
    <xf numFmtId="41" fontId="51" fillId="0" borderId="67" xfId="1" applyFont="1" applyFill="1" applyBorder="1" applyAlignment="1">
      <alignment horizontal="center" vertical="center"/>
    </xf>
    <xf numFmtId="41" fontId="51" fillId="0" borderId="67" xfId="8" applyNumberFormat="1" applyFont="1" applyBorder="1" applyAlignment="1">
      <alignment vertical="center"/>
    </xf>
    <xf numFmtId="0" fontId="22" fillId="0" borderId="67" xfId="0" applyFont="1" applyBorder="1" applyAlignment="1">
      <alignment horizontal="left" vertical="center"/>
    </xf>
    <xf numFmtId="3" fontId="22" fillId="4" borderId="67" xfId="0" applyNumberFormat="1" applyFont="1" applyFill="1" applyBorder="1" applyAlignment="1">
      <alignment horizontal="right" vertical="top" wrapText="1"/>
    </xf>
    <xf numFmtId="0" fontId="54" fillId="4" borderId="67" xfId="0" applyFont="1" applyFill="1" applyBorder="1" applyAlignment="1">
      <alignment horizontal="right" vertical="top" wrapText="1"/>
    </xf>
    <xf numFmtId="165" fontId="22" fillId="4" borderId="67" xfId="0" applyNumberFormat="1" applyFont="1" applyFill="1" applyBorder="1" applyAlignment="1">
      <alignment horizontal="right" vertical="top" wrapText="1"/>
    </xf>
    <xf numFmtId="0" fontId="22" fillId="0" borderId="67" xfId="0" applyFont="1" applyBorder="1" applyAlignment="1">
      <alignment vertical="center" wrapText="1"/>
    </xf>
    <xf numFmtId="0" fontId="22" fillId="0" borderId="67" xfId="0" applyFont="1" applyBorder="1" applyAlignment="1">
      <alignment horizontal="left" vertical="center" wrapText="1" indent="1"/>
    </xf>
    <xf numFmtId="0" fontId="38" fillId="0" borderId="18" xfId="0" applyFont="1" applyBorder="1" applyAlignment="1">
      <alignment horizontal="left" vertical="center"/>
    </xf>
    <xf numFmtId="0" fontId="38" fillId="0" borderId="18" xfId="0" applyFont="1" applyBorder="1" applyAlignment="1">
      <alignment vertical="center"/>
    </xf>
    <xf numFmtId="3" fontId="38" fillId="4" borderId="18" xfId="0" applyNumberFormat="1" applyFont="1" applyFill="1" applyBorder="1" applyAlignment="1">
      <alignment vertical="center"/>
    </xf>
    <xf numFmtId="0" fontId="38" fillId="4" borderId="18" xfId="0" applyFont="1" applyFill="1" applyBorder="1" applyAlignment="1">
      <alignment horizontal="right" vertical="center"/>
    </xf>
    <xf numFmtId="0" fontId="51" fillId="4" borderId="67" xfId="8" applyFont="1" applyFill="1" applyBorder="1" applyAlignment="1">
      <alignment horizontal="right" vertical="center" wrapText="1"/>
    </xf>
    <xf numFmtId="49" fontId="22" fillId="0" borderId="67" xfId="0" applyNumberFormat="1" applyFont="1" applyBorder="1" applyAlignment="1">
      <alignment horizontal="left" vertical="center"/>
    </xf>
    <xf numFmtId="0" fontId="51" fillId="0" borderId="67" xfId="0" applyFont="1" applyBorder="1" applyAlignment="1">
      <alignment horizontal="left" vertical="center"/>
    </xf>
    <xf numFmtId="10" fontId="22" fillId="4" borderId="67" xfId="2" applyNumberFormat="1" applyFont="1" applyFill="1" applyBorder="1" applyAlignment="1">
      <alignment horizontal="right" vertical="center"/>
    </xf>
    <xf numFmtId="0" fontId="51" fillId="0" borderId="67" xfId="13" applyFont="1" applyBorder="1" applyAlignment="1">
      <alignment horizontal="left" vertical="center"/>
    </xf>
    <xf numFmtId="0" fontId="51" fillId="0" borderId="67" xfId="13" applyFont="1" applyBorder="1">
      <alignment vertical="center"/>
    </xf>
    <xf numFmtId="3" fontId="51" fillId="4" borderId="67" xfId="14" applyFont="1" applyFill="1" applyBorder="1">
      <alignment horizontal="right" vertical="center"/>
      <protection locked="0"/>
    </xf>
    <xf numFmtId="0" fontId="51" fillId="0" borderId="67" xfId="13" applyFont="1" applyBorder="1" applyAlignment="1">
      <alignment vertical="center" wrapText="1"/>
    </xf>
    <xf numFmtId="3" fontId="51" fillId="0" borderId="67" xfId="14" applyFont="1" applyFill="1" applyBorder="1">
      <alignment horizontal="right" vertical="center"/>
      <protection locked="0"/>
    </xf>
    <xf numFmtId="0" fontId="51" fillId="0" borderId="67" xfId="13" applyFont="1" applyBorder="1" applyAlignment="1">
      <alignment horizontal="left" vertical="center" wrapText="1"/>
    </xf>
    <xf numFmtId="0" fontId="50" fillId="0" borderId="18" xfId="13" applyFont="1" applyBorder="1">
      <alignment vertical="center"/>
    </xf>
    <xf numFmtId="3" fontId="50" fillId="4" borderId="18" xfId="14" applyFont="1" applyFill="1" applyBorder="1">
      <alignment horizontal="right" vertical="center"/>
      <protection locked="0"/>
    </xf>
    <xf numFmtId="0" fontId="51" fillId="0" borderId="67" xfId="13" applyFont="1" applyBorder="1" applyAlignment="1">
      <alignment horizontal="left" vertical="top"/>
    </xf>
    <xf numFmtId="0" fontId="51" fillId="0" borderId="67" xfId="13" applyFont="1" applyBorder="1" applyAlignment="1">
      <alignment vertical="top" wrapText="1"/>
    </xf>
    <xf numFmtId="0" fontId="51" fillId="0" borderId="67" xfId="13" applyFont="1" applyBorder="1" applyAlignment="1">
      <alignment horizontal="left" vertical="top" wrapText="1"/>
    </xf>
    <xf numFmtId="164" fontId="51" fillId="4" borderId="67" xfId="2" applyNumberFormat="1" applyFont="1" applyFill="1" applyBorder="1" applyAlignment="1" applyProtection="1">
      <alignment horizontal="right" vertical="center"/>
      <protection locked="0"/>
    </xf>
    <xf numFmtId="0" fontId="22" fillId="0" borderId="67" xfId="0" applyFont="1" applyBorder="1" applyAlignment="1">
      <alignment horizontal="left" vertical="top"/>
    </xf>
    <xf numFmtId="164" fontId="51" fillId="4" borderId="67" xfId="14" applyNumberFormat="1" applyFont="1" applyFill="1" applyBorder="1">
      <alignment horizontal="right" vertical="center"/>
      <protection locked="0"/>
    </xf>
    <xf numFmtId="41" fontId="63" fillId="5" borderId="0" xfId="0" applyNumberFormat="1" applyFont="1" applyFill="1" applyAlignment="1">
      <alignment vertical="top"/>
    </xf>
    <xf numFmtId="41" fontId="16" fillId="0" borderId="67" xfId="0" applyNumberFormat="1" applyFont="1" applyBorder="1"/>
    <xf numFmtId="0" fontId="51" fillId="0" borderId="67" xfId="1" applyNumberFormat="1" applyFont="1" applyBorder="1" applyAlignment="1">
      <alignment vertical="center" wrapText="1"/>
    </xf>
    <xf numFmtId="164" fontId="22" fillId="4" borderId="0" xfId="27" applyNumberFormat="1" applyFont="1" applyFill="1" applyAlignment="1">
      <alignment vertical="center"/>
    </xf>
    <xf numFmtId="164" fontId="22" fillId="4" borderId="18" xfId="27" applyNumberFormat="1" applyFont="1" applyFill="1" applyBorder="1" applyAlignment="1">
      <alignment vertical="center"/>
    </xf>
    <xf numFmtId="164" fontId="38" fillId="0" borderId="0" xfId="27" applyNumberFormat="1" applyFont="1" applyBorder="1" applyAlignment="1">
      <alignment vertical="center"/>
    </xf>
    <xf numFmtId="0" fontId="63" fillId="0" borderId="20" xfId="0" applyFont="1" applyBorder="1" applyAlignment="1">
      <alignment vertical="center"/>
    </xf>
    <xf numFmtId="0" fontId="63" fillId="0" borderId="18" xfId="0" applyFont="1" applyBorder="1" applyAlignment="1">
      <alignment vertical="center"/>
    </xf>
    <xf numFmtId="41" fontId="63" fillId="5" borderId="0" xfId="28" applyFont="1" applyFill="1" applyAlignment="1">
      <alignment vertical="center"/>
    </xf>
    <xf numFmtId="41" fontId="66" fillId="0" borderId="0" xfId="1" applyFont="1"/>
    <xf numFmtId="9" fontId="38" fillId="4" borderId="20" xfId="2" applyFont="1" applyFill="1" applyBorder="1" applyAlignment="1">
      <alignment vertical="center"/>
    </xf>
    <xf numFmtId="0" fontId="22" fillId="0" borderId="67" xfId="0" applyFont="1" applyBorder="1" applyAlignment="1">
      <alignment horizontal="left" vertical="center" wrapText="1"/>
    </xf>
    <xf numFmtId="41" fontId="22" fillId="4" borderId="67" xfId="1" applyFont="1" applyFill="1" applyBorder="1" applyAlignment="1">
      <alignment horizontal="right" vertical="top" wrapText="1"/>
    </xf>
    <xf numFmtId="41" fontId="22" fillId="4" borderId="0" xfId="1" applyFont="1" applyFill="1" applyAlignment="1">
      <alignment horizontal="right" vertical="top" wrapText="1"/>
    </xf>
    <xf numFmtId="0" fontId="63" fillId="0" borderId="19" xfId="0" applyFont="1" applyBorder="1" applyAlignment="1">
      <alignment vertical="center"/>
    </xf>
    <xf numFmtId="3" fontId="63" fillId="4" borderId="19" xfId="0" applyNumberFormat="1" applyFont="1" applyFill="1" applyBorder="1" applyAlignment="1">
      <alignment vertical="center"/>
    </xf>
    <xf numFmtId="164" fontId="63" fillId="4" borderId="19" xfId="2" applyNumberFormat="1" applyFont="1" applyFill="1" applyBorder="1" applyAlignment="1">
      <alignment vertical="center"/>
    </xf>
    <xf numFmtId="164" fontId="22" fillId="4" borderId="18" xfId="2" applyNumberFormat="1" applyFont="1" applyFill="1" applyBorder="1" applyAlignment="1">
      <alignment horizontal="right" vertical="center" wrapText="1"/>
    </xf>
    <xf numFmtId="0" fontId="117" fillId="4" borderId="0" xfId="21" applyFont="1" applyFill="1" applyAlignment="1">
      <alignment wrapText="1"/>
    </xf>
    <xf numFmtId="4" fontId="95" fillId="6" borderId="53" xfId="21" applyNumberFormat="1" applyFont="1" applyFill="1" applyBorder="1" applyAlignment="1">
      <alignment vertical="center" wrapText="1"/>
    </xf>
    <xf numFmtId="10" fontId="95" fillId="6" borderId="54" xfId="2" applyNumberFormat="1" applyFont="1" applyFill="1" applyBorder="1" applyAlignment="1">
      <alignment vertical="center" wrapText="1"/>
    </xf>
    <xf numFmtId="9" fontId="95" fillId="6" borderId="54" xfId="2" applyFont="1" applyFill="1" applyBorder="1" applyAlignment="1">
      <alignment vertical="center" wrapText="1"/>
    </xf>
    <xf numFmtId="0" fontId="69" fillId="4" borderId="0" xfId="21" applyFont="1" applyFill="1" applyAlignment="1">
      <alignment wrapText="1"/>
    </xf>
    <xf numFmtId="0" fontId="95" fillId="4" borderId="66" xfId="2" applyNumberFormat="1" applyFont="1" applyFill="1" applyBorder="1" applyAlignment="1">
      <alignment vertical="center" wrapText="1"/>
    </xf>
    <xf numFmtId="0" fontId="95" fillId="4" borderId="0" xfId="2" applyNumberFormat="1" applyFont="1" applyFill="1" applyBorder="1" applyAlignment="1">
      <alignment vertical="center" wrapText="1"/>
    </xf>
    <xf numFmtId="0" fontId="95" fillId="4" borderId="67" xfId="2" applyNumberFormat="1" applyFont="1" applyFill="1" applyBorder="1" applyAlignment="1">
      <alignment vertical="center" wrapText="1"/>
    </xf>
    <xf numFmtId="1" fontId="95" fillId="4" borderId="66" xfId="24" applyNumberFormat="1" applyFont="1" applyFill="1" applyBorder="1" applyAlignment="1">
      <alignment vertical="center" wrapText="1"/>
    </xf>
    <xf numFmtId="1" fontId="95" fillId="4" borderId="66" xfId="21" applyNumberFormat="1" applyFont="1" applyFill="1" applyBorder="1" applyAlignment="1">
      <alignment vertical="center" wrapText="1"/>
    </xf>
    <xf numFmtId="0" fontId="115" fillId="4" borderId="0" xfId="21" applyFont="1" applyFill="1" applyAlignment="1">
      <alignment vertical="center" wrapText="1"/>
    </xf>
    <xf numFmtId="0" fontId="111" fillId="16" borderId="0" xfId="0" applyFont="1" applyFill="1"/>
    <xf numFmtId="0" fontId="49" fillId="4" borderId="0" xfId="0" applyFont="1" applyFill="1"/>
    <xf numFmtId="0" fontId="49" fillId="4" borderId="67" xfId="0" applyFont="1" applyFill="1" applyBorder="1" applyAlignment="1">
      <alignment horizontal="center" vertical="center" wrapText="1"/>
    </xf>
    <xf numFmtId="0" fontId="49" fillId="4" borderId="66" xfId="0" applyFont="1" applyFill="1" applyBorder="1" applyAlignment="1">
      <alignment horizontal="center" vertical="center" wrapText="1"/>
    </xf>
    <xf numFmtId="2" fontId="95" fillId="6" borderId="53" xfId="23" applyNumberFormat="1" applyFont="1" applyFill="1" applyBorder="1" applyAlignment="1">
      <alignment vertical="center" wrapText="1"/>
    </xf>
    <xf numFmtId="3" fontId="51" fillId="4" borderId="0" xfId="12" applyNumberFormat="1" applyFont="1" applyFill="1" applyAlignment="1">
      <alignment horizontal="right" vertical="center"/>
    </xf>
    <xf numFmtId="164" fontId="70" fillId="4" borderId="0" xfId="2" applyNumberFormat="1" applyFont="1" applyFill="1" applyAlignment="1">
      <alignment horizontal="right" vertical="center"/>
    </xf>
    <xf numFmtId="0" fontId="22" fillId="4" borderId="0" xfId="0" applyFont="1" applyFill="1" applyAlignment="1">
      <alignment horizontal="left" vertical="center" wrapText="1"/>
    </xf>
    <xf numFmtId="0" fontId="22" fillId="4" borderId="0" xfId="0" applyFont="1" applyFill="1" applyAlignment="1">
      <alignment horizontal="justify" vertical="top" wrapText="1"/>
    </xf>
    <xf numFmtId="0" fontId="44" fillId="9" borderId="0" xfId="5" applyFont="1" applyFill="1" applyBorder="1" applyAlignment="1">
      <alignment horizontal="left" vertical="center" wrapText="1"/>
    </xf>
    <xf numFmtId="0" fontId="45" fillId="11" borderId="0" xfId="5" applyFont="1" applyFill="1" applyBorder="1" applyAlignment="1" applyProtection="1">
      <alignment horizontal="left" vertical="center" wrapText="1"/>
    </xf>
    <xf numFmtId="0" fontId="52" fillId="10" borderId="0" xfId="3" applyFont="1" applyFill="1" applyBorder="1" applyAlignment="1">
      <alignment horizontal="center" wrapText="1"/>
    </xf>
    <xf numFmtId="0" fontId="52" fillId="10" borderId="18" xfId="3" applyFont="1" applyFill="1" applyBorder="1" applyAlignment="1">
      <alignment horizontal="center" wrapText="1"/>
    </xf>
    <xf numFmtId="0" fontId="52" fillId="10" borderId="0" xfId="3" applyFont="1" applyFill="1" applyBorder="1" applyAlignment="1">
      <alignment horizontal="center" vertical="center" wrapText="1"/>
    </xf>
    <xf numFmtId="0" fontId="52" fillId="10" borderId="18" xfId="3" applyFont="1" applyFill="1" applyBorder="1" applyAlignment="1">
      <alignment horizontal="center" vertical="center" wrapText="1"/>
    </xf>
    <xf numFmtId="0" fontId="56" fillId="9" borderId="0" xfId="0" applyFont="1" applyFill="1" applyAlignment="1">
      <alignment horizontal="left"/>
    </xf>
    <xf numFmtId="0" fontId="50" fillId="4" borderId="20" xfId="8" applyFont="1" applyFill="1" applyBorder="1" applyAlignment="1">
      <alignment horizontal="left" vertical="center" wrapText="1"/>
    </xf>
    <xf numFmtId="0" fontId="50" fillId="4" borderId="0" xfId="8" applyFont="1" applyFill="1" applyAlignment="1">
      <alignment horizontal="left" vertical="center" wrapText="1"/>
    </xf>
    <xf numFmtId="0" fontId="56" fillId="9" borderId="0" xfId="0" applyFont="1" applyFill="1" applyAlignment="1">
      <alignment horizontal="center" wrapText="1"/>
    </xf>
    <xf numFmtId="0" fontId="22" fillId="0" borderId="0" xfId="0" applyFont="1" applyAlignment="1">
      <alignment horizontal="left" vertical="top" wrapText="1"/>
    </xf>
    <xf numFmtId="0" fontId="56" fillId="9" borderId="18" xfId="0" applyFont="1" applyFill="1" applyBorder="1" applyAlignment="1">
      <alignment horizontal="center" wrapText="1"/>
    </xf>
    <xf numFmtId="0" fontId="56" fillId="9" borderId="20" xfId="0" applyFont="1" applyFill="1" applyBorder="1" applyAlignment="1">
      <alignment horizontal="center" wrapText="1"/>
    </xf>
    <xf numFmtId="0" fontId="56" fillId="9" borderId="18" xfId="0" applyFont="1" applyFill="1" applyBorder="1" applyAlignment="1">
      <alignment horizontal="center" vertical="center" wrapText="1"/>
    </xf>
    <xf numFmtId="0" fontId="56" fillId="9" borderId="18" xfId="0" applyFont="1" applyFill="1" applyBorder="1" applyAlignment="1">
      <alignment horizontal="center" vertical="center"/>
    </xf>
    <xf numFmtId="0" fontId="56" fillId="9" borderId="0" xfId="0" applyFont="1" applyFill="1" applyAlignment="1">
      <alignment horizontal="center" vertical="center"/>
    </xf>
    <xf numFmtId="0" fontId="56" fillId="9" borderId="0" xfId="11" applyFont="1" applyFill="1" applyAlignment="1">
      <alignment horizontal="left"/>
    </xf>
    <xf numFmtId="0" fontId="55" fillId="9" borderId="0" xfId="0" applyFont="1" applyFill="1" applyAlignment="1">
      <alignment horizontal="left"/>
    </xf>
    <xf numFmtId="0" fontId="59" fillId="10" borderId="0" xfId="3" applyFont="1" applyFill="1" applyBorder="1" applyAlignment="1">
      <alignment horizontal="center" wrapText="1"/>
    </xf>
    <xf numFmtId="0" fontId="59" fillId="10" borderId="18" xfId="3" applyFont="1" applyFill="1" applyBorder="1" applyAlignment="1">
      <alignment horizontal="center" wrapText="1"/>
    </xf>
    <xf numFmtId="0" fontId="59" fillId="10" borderId="0" xfId="3" applyFont="1" applyFill="1" applyBorder="1" applyAlignment="1">
      <alignment horizontal="center" vertical="center" wrapText="1"/>
    </xf>
    <xf numFmtId="0" fontId="59" fillId="10" borderId="18" xfId="3" applyFont="1" applyFill="1" applyBorder="1" applyAlignment="1">
      <alignment horizontal="center" vertical="center" wrapText="1"/>
    </xf>
    <xf numFmtId="0" fontId="59" fillId="10" borderId="0" xfId="3" applyFont="1" applyFill="1" applyBorder="1" applyAlignment="1">
      <alignment horizontal="center"/>
    </xf>
    <xf numFmtId="0" fontId="59" fillId="10" borderId="18" xfId="3" applyFont="1" applyFill="1" applyBorder="1" applyAlignment="1">
      <alignment horizontal="center"/>
    </xf>
    <xf numFmtId="0" fontId="59" fillId="9" borderId="18" xfId="0" applyFont="1" applyFill="1" applyBorder="1" applyAlignment="1">
      <alignment horizontal="center" vertical="center" wrapText="1"/>
    </xf>
    <xf numFmtId="9" fontId="59" fillId="10" borderId="0" xfId="3" applyNumberFormat="1" applyFont="1" applyFill="1" applyBorder="1" applyAlignment="1">
      <alignment horizontal="left"/>
    </xf>
    <xf numFmtId="9" fontId="59" fillId="10" borderId="20" xfId="3" applyNumberFormat="1" applyFont="1" applyFill="1" applyBorder="1" applyAlignment="1">
      <alignment horizontal="center" wrapText="1"/>
    </xf>
    <xf numFmtId="9" fontId="59" fillId="10" borderId="18" xfId="3" applyNumberFormat="1" applyFont="1" applyFill="1" applyBorder="1" applyAlignment="1">
      <alignment horizontal="center" wrapText="1"/>
    </xf>
    <xf numFmtId="9" fontId="59" fillId="10" borderId="0" xfId="3" applyNumberFormat="1" applyFont="1" applyFill="1" applyBorder="1" applyAlignment="1">
      <alignment horizontal="right" wrapText="1"/>
    </xf>
    <xf numFmtId="0" fontId="56" fillId="10" borderId="29" xfId="3" applyFont="1" applyFill="1" applyBorder="1" applyAlignment="1">
      <alignment horizontal="center" vertical="top"/>
    </xf>
    <xf numFmtId="0" fontId="56" fillId="10" borderId="0" xfId="3" applyFont="1" applyFill="1" applyBorder="1" applyAlignment="1">
      <alignment horizontal="center" vertical="top"/>
    </xf>
    <xf numFmtId="0" fontId="56" fillId="10" borderId="23" xfId="3" applyFont="1" applyFill="1" applyBorder="1" applyAlignment="1">
      <alignment horizontal="center" vertical="top"/>
    </xf>
    <xf numFmtId="0" fontId="56" fillId="10" borderId="29" xfId="3" applyFont="1" applyFill="1" applyBorder="1" applyAlignment="1">
      <alignment horizontal="center" wrapText="1"/>
    </xf>
    <xf numFmtId="0" fontId="56" fillId="10" borderId="26" xfId="3" applyFont="1" applyFill="1" applyBorder="1" applyAlignment="1">
      <alignment horizontal="center" wrapText="1"/>
    </xf>
    <xf numFmtId="0" fontId="56" fillId="10" borderId="24" xfId="3" applyFont="1" applyFill="1" applyBorder="1" applyAlignment="1">
      <alignment horizontal="center" wrapText="1"/>
    </xf>
    <xf numFmtId="0" fontId="56" fillId="10" borderId="0" xfId="3" applyFont="1" applyFill="1" applyBorder="1" applyAlignment="1">
      <alignment horizontal="left"/>
    </xf>
    <xf numFmtId="0" fontId="56" fillId="10" borderId="23" xfId="3" applyFont="1" applyFill="1" applyBorder="1" applyAlignment="1">
      <alignment horizontal="left"/>
    </xf>
    <xf numFmtId="0" fontId="56" fillId="10" borderId="32" xfId="3" applyFont="1" applyFill="1" applyBorder="1" applyAlignment="1">
      <alignment horizontal="center" vertical="top"/>
    </xf>
    <xf numFmtId="0" fontId="56" fillId="10" borderId="33" xfId="3" applyFont="1" applyFill="1" applyBorder="1" applyAlignment="1">
      <alignment horizontal="center" vertical="top"/>
    </xf>
    <xf numFmtId="0" fontId="56" fillId="10" borderId="31" xfId="3" applyFont="1" applyFill="1" applyBorder="1" applyAlignment="1">
      <alignment horizontal="center" wrapText="1"/>
    </xf>
    <xf numFmtId="0" fontId="56" fillId="10" borderId="34" xfId="3" applyFont="1" applyFill="1" applyBorder="1" applyAlignment="1">
      <alignment horizontal="center" wrapText="1"/>
    </xf>
    <xf numFmtId="0" fontId="56" fillId="10" borderId="27" xfId="3" applyFont="1" applyFill="1" applyBorder="1" applyAlignment="1">
      <alignment horizontal="center" wrapText="1"/>
    </xf>
    <xf numFmtId="0" fontId="56" fillId="10" borderId="20" xfId="3" applyFont="1" applyFill="1" applyBorder="1" applyAlignment="1">
      <alignment horizontal="center" vertical="top"/>
    </xf>
    <xf numFmtId="0" fontId="59" fillId="10" borderId="29" xfId="3" applyFont="1" applyFill="1" applyBorder="1" applyAlignment="1">
      <alignment horizontal="left" vertical="top"/>
    </xf>
    <xf numFmtId="0" fontId="59" fillId="10" borderId="0" xfId="3" applyFont="1" applyFill="1" applyBorder="1" applyAlignment="1">
      <alignment horizontal="left" vertical="top"/>
    </xf>
    <xf numFmtId="0" fontId="59" fillId="10" borderId="0" xfId="3" applyFont="1" applyFill="1" applyBorder="1" applyAlignment="1">
      <alignment horizontal="left"/>
    </xf>
    <xf numFmtId="0" fontId="59" fillId="10" borderId="32" xfId="3" applyFont="1" applyFill="1" applyBorder="1" applyAlignment="1">
      <alignment horizontal="left" vertical="top"/>
    </xf>
    <xf numFmtId="0" fontId="59" fillId="10" borderId="20" xfId="3" applyFont="1" applyFill="1" applyBorder="1" applyAlignment="1">
      <alignment horizontal="left" vertical="top"/>
    </xf>
    <xf numFmtId="0" fontId="59" fillId="10" borderId="36" xfId="3" applyFont="1" applyFill="1" applyBorder="1" applyAlignment="1">
      <alignment horizontal="left" wrapText="1"/>
    </xf>
    <xf numFmtId="0" fontId="59" fillId="10" borderId="19" xfId="3" applyFont="1" applyFill="1" applyBorder="1" applyAlignment="1">
      <alignment horizontal="left" wrapText="1"/>
    </xf>
    <xf numFmtId="0" fontId="59" fillId="10" borderId="32" xfId="3" applyFont="1" applyFill="1" applyBorder="1" applyAlignment="1">
      <alignment horizontal="center" wrapText="1"/>
    </xf>
    <xf numFmtId="0" fontId="59" fillId="10" borderId="29" xfId="3" applyFont="1" applyFill="1" applyBorder="1" applyAlignment="1">
      <alignment horizontal="center" wrapText="1"/>
    </xf>
    <xf numFmtId="0" fontId="59" fillId="10" borderId="24" xfId="3" applyFont="1" applyFill="1" applyBorder="1" applyAlignment="1">
      <alignment horizontal="center" wrapText="1"/>
    </xf>
    <xf numFmtId="0" fontId="59" fillId="10" borderId="20" xfId="3" applyFont="1" applyFill="1" applyBorder="1" applyAlignment="1">
      <alignment horizontal="center" vertical="center" wrapText="1"/>
    </xf>
    <xf numFmtId="41" fontId="63" fillId="0" borderId="0" xfId="1" applyFont="1" applyBorder="1" applyAlignment="1">
      <alignment vertical="center" wrapText="1"/>
    </xf>
    <xf numFmtId="41" fontId="62" fillId="0" borderId="20" xfId="1" applyFont="1" applyBorder="1" applyAlignment="1">
      <alignment vertical="center" wrapText="1"/>
    </xf>
    <xf numFmtId="41" fontId="62" fillId="0" borderId="19" xfId="1" applyFont="1" applyBorder="1" applyAlignment="1">
      <alignment vertical="center" wrapText="1"/>
    </xf>
    <xf numFmtId="41" fontId="63" fillId="0" borderId="18" xfId="1" applyFont="1" applyBorder="1" applyAlignment="1">
      <alignment vertical="center" wrapText="1"/>
    </xf>
    <xf numFmtId="0" fontId="59" fillId="10" borderId="36" xfId="3" applyFont="1" applyFill="1" applyBorder="1" applyAlignment="1">
      <alignment horizontal="center" vertical="center" wrapText="1"/>
    </xf>
    <xf numFmtId="0" fontId="59" fillId="10" borderId="30" xfId="3" applyFont="1" applyFill="1" applyBorder="1" applyAlignment="1">
      <alignment horizontal="center" vertical="center" wrapText="1"/>
    </xf>
    <xf numFmtId="0" fontId="59" fillId="10" borderId="19" xfId="3" applyFont="1" applyFill="1" applyBorder="1" applyAlignment="1">
      <alignment horizontal="center" vertical="center" wrapText="1"/>
    </xf>
    <xf numFmtId="41" fontId="63" fillId="0" borderId="20" xfId="1" applyFont="1" applyBorder="1" applyAlignment="1">
      <alignment vertical="center" wrapText="1"/>
    </xf>
    <xf numFmtId="0" fontId="59" fillId="10" borderId="32" xfId="3" applyFont="1" applyFill="1" applyBorder="1" applyAlignment="1">
      <alignment horizontal="center" vertical="center" wrapText="1"/>
    </xf>
    <xf numFmtId="0" fontId="59" fillId="10" borderId="24" xfId="3" applyFont="1" applyFill="1" applyBorder="1" applyAlignment="1">
      <alignment horizontal="center" vertical="center" wrapText="1"/>
    </xf>
    <xf numFmtId="0" fontId="59" fillId="10" borderId="37" xfId="3" applyFont="1" applyFill="1" applyBorder="1" applyAlignment="1">
      <alignment horizontal="center" vertical="center" wrapText="1"/>
    </xf>
    <xf numFmtId="0" fontId="59" fillId="10" borderId="33" xfId="3" applyFont="1" applyFill="1" applyBorder="1" applyAlignment="1">
      <alignment horizontal="center" vertical="center" wrapText="1"/>
    </xf>
    <xf numFmtId="0" fontId="43" fillId="0" borderId="0" xfId="0" applyFont="1" applyAlignment="1">
      <alignment horizontal="center" vertical="center"/>
    </xf>
    <xf numFmtId="0" fontId="59" fillId="10" borderId="29" xfId="3" applyFont="1" applyFill="1" applyBorder="1" applyAlignment="1">
      <alignment horizontal="center" vertical="center"/>
    </xf>
    <xf numFmtId="0" fontId="59" fillId="10" borderId="0" xfId="3" applyFont="1" applyFill="1" applyBorder="1" applyAlignment="1">
      <alignment horizontal="center" vertical="center"/>
    </xf>
    <xf numFmtId="0" fontId="59" fillId="10" borderId="15" xfId="3" applyFont="1" applyFill="1" applyBorder="1" applyAlignment="1">
      <alignment horizontal="center" vertical="center"/>
    </xf>
    <xf numFmtId="0" fontId="59" fillId="10" borderId="36" xfId="3" applyFont="1" applyFill="1" applyBorder="1" applyAlignment="1">
      <alignment horizontal="center" vertical="center"/>
    </xf>
    <xf numFmtId="0" fontId="59" fillId="10" borderId="19" xfId="3" applyFont="1" applyFill="1" applyBorder="1" applyAlignment="1">
      <alignment horizontal="center" vertical="center"/>
    </xf>
    <xf numFmtId="0" fontId="59" fillId="10" borderId="30" xfId="3" applyFont="1" applyFill="1" applyBorder="1" applyAlignment="1">
      <alignment horizontal="center" vertical="center"/>
    </xf>
    <xf numFmtId="0" fontId="56" fillId="10" borderId="34" xfId="3" applyFont="1" applyFill="1" applyBorder="1" applyAlignment="1">
      <alignment horizontal="center" vertical="top" wrapText="1"/>
    </xf>
    <xf numFmtId="0" fontId="56" fillId="10" borderId="27" xfId="3" applyFont="1" applyFill="1" applyBorder="1" applyAlignment="1">
      <alignment horizontal="center" vertical="top" wrapText="1"/>
    </xf>
    <xf numFmtId="0" fontId="56" fillId="10" borderId="24" xfId="3" applyFont="1" applyFill="1" applyBorder="1" applyAlignment="1">
      <alignment horizontal="left" vertical="center" wrapText="1"/>
    </xf>
    <xf numFmtId="0" fontId="56" fillId="10" borderId="18" xfId="3" applyFont="1" applyFill="1" applyBorder="1" applyAlignment="1">
      <alignment horizontal="left" vertical="center" wrapText="1"/>
    </xf>
    <xf numFmtId="0" fontId="56" fillId="10" borderId="0" xfId="3" applyFont="1" applyFill="1" applyBorder="1" applyAlignment="1">
      <alignment horizontal="left" wrapText="1"/>
    </xf>
    <xf numFmtId="0" fontId="56" fillId="10" borderId="32" xfId="3" applyFont="1" applyFill="1" applyBorder="1" applyAlignment="1">
      <alignment horizontal="center" wrapText="1"/>
    </xf>
    <xf numFmtId="0" fontId="59" fillId="10" borderId="31" xfId="3" applyFont="1" applyFill="1" applyBorder="1" applyAlignment="1">
      <alignment horizontal="center" wrapText="1"/>
    </xf>
    <xf numFmtId="0" fontId="59" fillId="10" borderId="34" xfId="3" applyFont="1" applyFill="1" applyBorder="1" applyAlignment="1">
      <alignment horizontal="center" wrapText="1"/>
    </xf>
    <xf numFmtId="0" fontId="59" fillId="10" borderId="27" xfId="3" applyFont="1" applyFill="1" applyBorder="1" applyAlignment="1">
      <alignment horizontal="center" wrapText="1"/>
    </xf>
    <xf numFmtId="0" fontId="59" fillId="10" borderId="29" xfId="3" applyFont="1" applyFill="1" applyBorder="1" applyAlignment="1">
      <alignment horizontal="center" vertical="center" wrapText="1"/>
    </xf>
    <xf numFmtId="0" fontId="59" fillId="10" borderId="23" xfId="3" applyFont="1" applyFill="1" applyBorder="1" applyAlignment="1">
      <alignment horizontal="center" vertical="center" wrapText="1"/>
    </xf>
    <xf numFmtId="0" fontId="59" fillId="10" borderId="22" xfId="3" applyFont="1" applyFill="1" applyBorder="1" applyAlignment="1">
      <alignment horizontal="center" vertical="center" wrapText="1"/>
    </xf>
    <xf numFmtId="0" fontId="59" fillId="10" borderId="44" xfId="3" applyFont="1" applyFill="1" applyBorder="1" applyAlignment="1">
      <alignment horizontal="center" vertical="center" wrapText="1"/>
    </xf>
    <xf numFmtId="0" fontId="59" fillId="10" borderId="6" xfId="3" applyFont="1" applyFill="1" applyBorder="1" applyAlignment="1">
      <alignment horizontal="center" vertical="center" wrapText="1"/>
    </xf>
    <xf numFmtId="0" fontId="59" fillId="10" borderId="40" xfId="3" applyFont="1" applyFill="1" applyBorder="1" applyAlignment="1">
      <alignment horizontal="center" vertical="center" wrapText="1"/>
    </xf>
    <xf numFmtId="0" fontId="59" fillId="10" borderId="7" xfId="3" applyFont="1" applyFill="1" applyBorder="1" applyAlignment="1">
      <alignment horizontal="center" vertical="center" wrapText="1"/>
    </xf>
    <xf numFmtId="0" fontId="59" fillId="10" borderId="4" xfId="3" applyFont="1" applyFill="1" applyBorder="1" applyAlignment="1">
      <alignment horizontal="center" vertical="center" wrapText="1"/>
    </xf>
    <xf numFmtId="0" fontId="59" fillId="10" borderId="39" xfId="3" applyFont="1" applyFill="1" applyBorder="1" applyAlignment="1">
      <alignment horizontal="center" vertical="center" wrapText="1"/>
    </xf>
    <xf numFmtId="0" fontId="59" fillId="10" borderId="38" xfId="3" applyFont="1" applyFill="1" applyBorder="1" applyAlignment="1">
      <alignment horizontal="center" vertical="center" wrapText="1"/>
    </xf>
    <xf numFmtId="0" fontId="59" fillId="10" borderId="42" xfId="3" applyFont="1" applyFill="1" applyBorder="1" applyAlignment="1">
      <alignment horizontal="center" vertical="center" wrapText="1"/>
    </xf>
    <xf numFmtId="0" fontId="59" fillId="10" borderId="43" xfId="3" applyFont="1" applyFill="1" applyBorder="1" applyAlignment="1">
      <alignment horizontal="center" vertical="center" wrapText="1"/>
    </xf>
    <xf numFmtId="0" fontId="59" fillId="10" borderId="41" xfId="3" applyFont="1" applyFill="1" applyBorder="1" applyAlignment="1">
      <alignment horizontal="center" vertical="center" wrapText="1"/>
    </xf>
    <xf numFmtId="0" fontId="59" fillId="10" borderId="34" xfId="3" applyFont="1" applyFill="1" applyBorder="1" applyAlignment="1">
      <alignment horizontal="center" vertical="center" wrapText="1"/>
    </xf>
    <xf numFmtId="0" fontId="59" fillId="10" borderId="29" xfId="3" applyFont="1" applyFill="1" applyBorder="1" applyAlignment="1">
      <alignment horizontal="right" vertical="top" wrapText="1"/>
    </xf>
    <xf numFmtId="0" fontId="59" fillId="10" borderId="24" xfId="3" applyFont="1" applyFill="1" applyBorder="1" applyAlignment="1">
      <alignment horizontal="right" vertical="top" wrapText="1"/>
    </xf>
    <xf numFmtId="0" fontId="59" fillId="10" borderId="35" xfId="3" applyFont="1" applyFill="1" applyBorder="1" applyAlignment="1">
      <alignment horizontal="center" vertical="center" wrapText="1"/>
    </xf>
    <xf numFmtId="0" fontId="59" fillId="10" borderId="8" xfId="3" applyFont="1" applyFill="1" applyBorder="1" applyAlignment="1">
      <alignment horizontal="left" wrapText="1"/>
    </xf>
    <xf numFmtId="0" fontId="59" fillId="10" borderId="9" xfId="3" applyFont="1" applyFill="1" applyBorder="1" applyAlignment="1">
      <alignment horizontal="left" wrapText="1"/>
    </xf>
    <xf numFmtId="0" fontId="59" fillId="10" borderId="10" xfId="3" applyFont="1" applyFill="1" applyBorder="1" applyAlignment="1">
      <alignment horizontal="left" wrapText="1"/>
    </xf>
    <xf numFmtId="0" fontId="59" fillId="10" borderId="11" xfId="3" applyFont="1" applyFill="1" applyBorder="1" applyAlignment="1">
      <alignment horizontal="left" wrapText="1"/>
    </xf>
    <xf numFmtId="0" fontId="59" fillId="10" borderId="12" xfId="3" applyFont="1" applyFill="1" applyBorder="1" applyAlignment="1">
      <alignment horizontal="left" wrapText="1"/>
    </xf>
    <xf numFmtId="0" fontId="59" fillId="10" borderId="13" xfId="3" applyFont="1" applyFill="1" applyBorder="1" applyAlignment="1">
      <alignment horizontal="left" wrapText="1"/>
    </xf>
    <xf numFmtId="0" fontId="59" fillId="10" borderId="47" xfId="3" applyFont="1" applyFill="1" applyBorder="1" applyAlignment="1">
      <alignment horizontal="center" vertical="top" wrapText="1"/>
    </xf>
    <xf numFmtId="0" fontId="59" fillId="10" borderId="46" xfId="3" applyFont="1" applyFill="1" applyBorder="1" applyAlignment="1">
      <alignment horizontal="center" vertical="top" wrapText="1"/>
    </xf>
    <xf numFmtId="0" fontId="59" fillId="10" borderId="48" xfId="3" applyFont="1" applyFill="1" applyBorder="1" applyAlignment="1">
      <alignment horizontal="center" vertical="top" wrapText="1"/>
    </xf>
    <xf numFmtId="0" fontId="59" fillId="10" borderId="45" xfId="3" applyFont="1" applyFill="1" applyBorder="1" applyAlignment="1">
      <alignment horizontal="center" vertical="top" wrapText="1"/>
    </xf>
    <xf numFmtId="0" fontId="59" fillId="10" borderId="32" xfId="3" applyFont="1" applyFill="1" applyBorder="1" applyAlignment="1">
      <alignment horizontal="center" vertical="top" wrapText="1"/>
    </xf>
    <xf numFmtId="0" fontId="59" fillId="10" borderId="20" xfId="3" applyFont="1" applyFill="1" applyBorder="1" applyAlignment="1">
      <alignment horizontal="center" vertical="top" wrapText="1"/>
    </xf>
    <xf numFmtId="0" fontId="59" fillId="10" borderId="35" xfId="3" applyFont="1" applyFill="1" applyBorder="1" applyAlignment="1">
      <alignment horizontal="center" vertical="top" wrapText="1"/>
    </xf>
    <xf numFmtId="0" fontId="59" fillId="10" borderId="29" xfId="3" applyFont="1" applyFill="1" applyBorder="1" applyAlignment="1">
      <alignment horizontal="center" vertical="top" wrapText="1"/>
    </xf>
    <xf numFmtId="0" fontId="59" fillId="10" borderId="24" xfId="3" applyFont="1" applyFill="1" applyBorder="1" applyAlignment="1">
      <alignment horizontal="center" vertical="top" wrapText="1"/>
    </xf>
    <xf numFmtId="9" fontId="59" fillId="10" borderId="0" xfId="3" applyNumberFormat="1" applyFont="1" applyFill="1" applyBorder="1" applyAlignment="1">
      <alignment horizontal="center" wrapText="1"/>
    </xf>
    <xf numFmtId="0" fontId="59" fillId="10" borderId="0" xfId="3" applyFont="1" applyFill="1" applyBorder="1" applyAlignment="1">
      <alignment horizontal="left" wrapText="1"/>
    </xf>
    <xf numFmtId="0" fontId="56" fillId="9" borderId="0" xfId="0" applyFont="1" applyFill="1" applyAlignment="1">
      <alignment horizontal="left" wrapText="1"/>
    </xf>
    <xf numFmtId="9" fontId="59" fillId="10" borderId="0" xfId="3" applyNumberFormat="1" applyFont="1" applyFill="1" applyBorder="1" applyAlignment="1">
      <alignment horizontal="right"/>
    </xf>
    <xf numFmtId="9" fontId="59" fillId="10" borderId="18" xfId="3" applyNumberFormat="1" applyFont="1" applyFill="1" applyBorder="1" applyAlignment="1">
      <alignment horizontal="right"/>
    </xf>
    <xf numFmtId="9" fontId="59" fillId="10" borderId="18" xfId="3" applyNumberFormat="1" applyFont="1" applyFill="1" applyBorder="1" applyAlignment="1">
      <alignment horizontal="right" wrapText="1"/>
    </xf>
    <xf numFmtId="0" fontId="59" fillId="10" borderId="1" xfId="3" applyFont="1" applyFill="1" applyBorder="1" applyAlignment="1">
      <alignment horizontal="center" vertical="center" wrapText="1"/>
    </xf>
    <xf numFmtId="9" fontId="59" fillId="10" borderId="0" xfId="3" applyNumberFormat="1" applyFont="1" applyFill="1" applyBorder="1" applyAlignment="1">
      <alignment horizontal="center"/>
    </xf>
    <xf numFmtId="9" fontId="59" fillId="10" borderId="18" xfId="3" applyNumberFormat="1" applyFont="1" applyFill="1" applyBorder="1" applyAlignment="1">
      <alignment horizontal="center"/>
    </xf>
    <xf numFmtId="0" fontId="59" fillId="9" borderId="0" xfId="0" applyFont="1" applyFill="1" applyAlignment="1">
      <alignment horizontal="center"/>
    </xf>
    <xf numFmtId="0" fontId="59" fillId="9" borderId="5" xfId="0" applyFont="1" applyFill="1" applyBorder="1" applyAlignment="1">
      <alignment horizontal="center"/>
    </xf>
    <xf numFmtId="4" fontId="59" fillId="9" borderId="0" xfId="0" applyNumberFormat="1" applyFont="1" applyFill="1" applyAlignment="1">
      <alignment horizontal="center" vertical="top"/>
    </xf>
    <xf numFmtId="0" fontId="72" fillId="0" borderId="0" xfId="0" applyFont="1" applyAlignment="1">
      <alignment horizontal="left" vertical="center" wrapText="1"/>
    </xf>
    <xf numFmtId="0" fontId="59" fillId="9" borderId="3" xfId="0" applyFont="1" applyFill="1" applyBorder="1" applyAlignment="1">
      <alignment horizontal="center" vertical="center"/>
    </xf>
    <xf numFmtId="0" fontId="59" fillId="9" borderId="18" xfId="0" applyFont="1" applyFill="1" applyBorder="1" applyAlignment="1">
      <alignment horizontal="center" vertical="center"/>
    </xf>
    <xf numFmtId="0" fontId="59" fillId="9" borderId="0" xfId="0" applyFont="1" applyFill="1" applyAlignment="1">
      <alignment vertical="center"/>
    </xf>
    <xf numFmtId="0" fontId="62" fillId="0" borderId="0" xfId="0" applyFont="1" applyAlignment="1">
      <alignment horizontal="left"/>
    </xf>
    <xf numFmtId="0" fontId="62" fillId="0" borderId="0" xfId="0" applyFont="1" applyAlignment="1">
      <alignment vertical="top"/>
    </xf>
    <xf numFmtId="0" fontId="63" fillId="0" borderId="0" xfId="0" applyFont="1" applyAlignment="1">
      <alignment horizontal="left" vertical="top" wrapText="1"/>
    </xf>
    <xf numFmtId="0" fontId="62" fillId="0" borderId="0" xfId="0" applyFont="1" applyAlignment="1">
      <alignment vertical="top" wrapText="1"/>
    </xf>
    <xf numFmtId="0" fontId="59" fillId="9" borderId="0" xfId="0" applyFont="1" applyFill="1" applyAlignment="1">
      <alignment horizontal="right" vertical="center"/>
    </xf>
    <xf numFmtId="0" fontId="63" fillId="0" borderId="0" xfId="0" applyFont="1" applyAlignment="1">
      <alignment vertical="top"/>
    </xf>
    <xf numFmtId="0" fontId="69" fillId="0" borderId="0" xfId="0" applyFont="1" applyAlignment="1">
      <alignment vertical="center"/>
    </xf>
    <xf numFmtId="0" fontId="62" fillId="0" borderId="0" xfId="0" applyFont="1" applyAlignment="1">
      <alignment vertical="center"/>
    </xf>
    <xf numFmtId="41" fontId="90" fillId="0" borderId="0" xfId="1" applyFont="1" applyBorder="1" applyAlignment="1">
      <alignment horizontal="right" vertical="center" wrapText="1"/>
    </xf>
    <xf numFmtId="41" fontId="66" fillId="0" borderId="0" xfId="1" applyFont="1" applyBorder="1" applyAlignment="1">
      <alignment horizontal="right" vertical="center" wrapText="1"/>
    </xf>
    <xf numFmtId="0" fontId="56" fillId="10" borderId="0" xfId="3" applyFont="1" applyFill="1" applyBorder="1" applyAlignment="1">
      <alignment horizontal="left" vertical="center" wrapText="1"/>
    </xf>
    <xf numFmtId="0" fontId="95" fillId="6" borderId="0" xfId="21" applyFont="1" applyFill="1" applyAlignment="1">
      <alignment horizontal="center" vertical="center" wrapText="1"/>
    </xf>
    <xf numFmtId="0" fontId="95" fillId="6" borderId="18" xfId="21" applyFont="1" applyFill="1" applyBorder="1" applyAlignment="1">
      <alignment horizontal="center" vertical="center" wrapText="1"/>
    </xf>
    <xf numFmtId="0" fontId="95" fillId="6" borderId="53" xfId="21" applyFont="1" applyFill="1" applyBorder="1" applyAlignment="1">
      <alignment horizontal="center" vertical="center" wrapText="1"/>
    </xf>
    <xf numFmtId="0" fontId="103" fillId="15" borderId="0" xfId="22" applyFont="1" applyFill="1" applyBorder="1" applyAlignment="1">
      <alignment horizontal="center" vertical="center"/>
    </xf>
    <xf numFmtId="0" fontId="103" fillId="15" borderId="0" xfId="22" applyFont="1" applyFill="1" applyBorder="1" applyAlignment="1">
      <alignment horizontal="center" wrapText="1"/>
    </xf>
    <xf numFmtId="0" fontId="0" fillId="18" borderId="0" xfId="0" applyFill="1"/>
    <xf numFmtId="0" fontId="117" fillId="4" borderId="0" xfId="21" applyFont="1" applyFill="1" applyAlignment="1">
      <alignment horizontal="left" vertical="top" wrapText="1"/>
    </xf>
    <xf numFmtId="0" fontId="103" fillId="15" borderId="0" xfId="22" applyFont="1" applyFill="1" applyBorder="1" applyAlignment="1">
      <alignment horizontal="center" vertical="center" wrapText="1"/>
    </xf>
    <xf numFmtId="0" fontId="103" fillId="15" borderId="58" xfId="22" applyFont="1" applyFill="1" applyBorder="1" applyAlignment="1">
      <alignment horizontal="center" vertical="center"/>
    </xf>
    <xf numFmtId="0" fontId="98" fillId="14" borderId="0" xfId="21" applyFont="1" applyFill="1" applyAlignment="1">
      <alignment horizontal="center" vertical="center" wrapText="1"/>
    </xf>
    <xf numFmtId="0" fontId="103" fillId="15" borderId="49" xfId="22" applyFont="1" applyFill="1" applyBorder="1" applyAlignment="1">
      <alignment horizontal="center" vertical="center" wrapText="1"/>
    </xf>
    <xf numFmtId="0" fontId="103" fillId="15" borderId="58" xfId="22" applyFont="1" applyFill="1" applyBorder="1" applyAlignment="1">
      <alignment horizontal="center" vertical="center" wrapText="1"/>
    </xf>
    <xf numFmtId="0" fontId="117" fillId="4" borderId="0" xfId="21" applyFont="1" applyFill="1" applyAlignment="1">
      <alignment vertical="top" wrapText="1"/>
    </xf>
    <xf numFmtId="0" fontId="103" fillId="15" borderId="67" xfId="22" applyFont="1" applyFill="1" applyBorder="1" applyAlignment="1">
      <alignment horizontal="center" vertical="center" wrapText="1"/>
    </xf>
    <xf numFmtId="0" fontId="106" fillId="4" borderId="0" xfId="21" applyFont="1" applyFill="1" applyAlignment="1">
      <alignment horizontal="center" wrapText="1"/>
    </xf>
    <xf numFmtId="0" fontId="106" fillId="4" borderId="66" xfId="21" applyFont="1" applyFill="1" applyBorder="1" applyAlignment="1">
      <alignment horizontal="center" wrapText="1"/>
    </xf>
    <xf numFmtId="14" fontId="106" fillId="15" borderId="0" xfId="22" applyNumberFormat="1" applyFont="1" applyFill="1" applyBorder="1" applyAlignment="1">
      <alignment horizontal="center" vertical="center" wrapText="1"/>
    </xf>
    <xf numFmtId="0" fontId="103" fillId="15" borderId="66" xfId="22" applyFont="1" applyFill="1" applyBorder="1" applyAlignment="1">
      <alignment horizontal="center" vertical="center" wrapText="1"/>
    </xf>
    <xf numFmtId="0" fontId="103" fillId="15" borderId="75" xfId="22" applyFont="1" applyFill="1" applyBorder="1" applyAlignment="1">
      <alignment horizontal="center" vertical="center" wrapText="1"/>
    </xf>
    <xf numFmtId="0" fontId="103" fillId="15" borderId="76" xfId="22" applyFont="1" applyFill="1" applyBorder="1" applyAlignment="1">
      <alignment horizontal="center" vertical="center" wrapText="1"/>
    </xf>
    <xf numFmtId="0" fontId="103" fillId="15" borderId="77" xfId="22" applyFont="1" applyFill="1" applyBorder="1" applyAlignment="1">
      <alignment horizontal="center" vertical="center" wrapText="1"/>
    </xf>
    <xf numFmtId="0" fontId="103" fillId="14" borderId="74" xfId="21" applyFont="1" applyFill="1" applyBorder="1" applyAlignment="1">
      <alignment horizontal="center" vertical="center" wrapText="1"/>
    </xf>
    <xf numFmtId="0" fontId="103" fillId="14" borderId="61" xfId="21" applyFont="1" applyFill="1" applyBorder="1" applyAlignment="1">
      <alignment horizontal="center" vertical="center" wrapText="1"/>
    </xf>
    <xf numFmtId="0" fontId="103" fillId="14" borderId="72" xfId="21" applyFont="1" applyFill="1" applyBorder="1" applyAlignment="1">
      <alignment horizontal="center" vertical="center" wrapText="1"/>
    </xf>
    <xf numFmtId="0" fontId="95" fillId="4" borderId="0" xfId="21" applyFont="1" applyFill="1" applyAlignment="1">
      <alignment horizontal="center" vertical="center" wrapText="1"/>
    </xf>
    <xf numFmtId="0" fontId="103" fillId="15" borderId="72" xfId="22" applyFont="1" applyFill="1" applyBorder="1" applyAlignment="1">
      <alignment horizontal="center" vertical="center" wrapText="1"/>
    </xf>
    <xf numFmtId="0" fontId="103" fillId="15" borderId="73" xfId="22" applyFont="1" applyFill="1" applyBorder="1" applyAlignment="1">
      <alignment horizontal="center" vertical="center" wrapText="1"/>
    </xf>
    <xf numFmtId="0" fontId="103" fillId="15" borderId="79" xfId="22" applyFont="1" applyFill="1" applyBorder="1" applyAlignment="1">
      <alignment horizontal="center" vertical="center" wrapText="1"/>
    </xf>
    <xf numFmtId="0" fontId="103" fillId="15" borderId="82" xfId="22" applyFont="1" applyFill="1" applyBorder="1" applyAlignment="1">
      <alignment horizontal="center" vertical="center" wrapText="1"/>
    </xf>
    <xf numFmtId="0" fontId="103" fillId="15" borderId="70" xfId="22" applyFont="1" applyFill="1" applyBorder="1" applyAlignment="1">
      <alignment horizontal="center" vertical="center" wrapText="1"/>
    </xf>
    <xf numFmtId="0" fontId="103" fillId="15" borderId="91" xfId="22" applyFont="1" applyFill="1" applyBorder="1" applyAlignment="1">
      <alignment horizontal="center" vertical="center" wrapText="1"/>
    </xf>
    <xf numFmtId="0" fontId="103" fillId="15" borderId="81" xfId="22" applyFont="1" applyFill="1" applyBorder="1" applyAlignment="1">
      <alignment horizontal="center" vertical="center" wrapText="1"/>
    </xf>
    <xf numFmtId="0" fontId="103" fillId="15" borderId="89" xfId="22" applyFont="1" applyFill="1" applyBorder="1" applyAlignment="1">
      <alignment horizontal="center" vertical="center" wrapText="1"/>
    </xf>
    <xf numFmtId="0" fontId="103" fillId="15" borderId="92" xfId="22" applyFont="1" applyFill="1" applyBorder="1" applyAlignment="1">
      <alignment horizontal="center" vertical="center" wrapText="1"/>
    </xf>
    <xf numFmtId="0" fontId="52" fillId="15" borderId="84" xfId="22" applyFont="1" applyFill="1" applyBorder="1" applyAlignment="1">
      <alignment horizontal="center" vertical="center" wrapText="1"/>
    </xf>
    <xf numFmtId="0" fontId="52" fillId="15" borderId="76" xfId="22" applyFont="1" applyFill="1" applyBorder="1" applyAlignment="1">
      <alignment horizontal="center" vertical="center" wrapText="1"/>
    </xf>
    <xf numFmtId="0" fontId="52" fillId="15" borderId="88" xfId="22" applyFont="1" applyFill="1" applyBorder="1" applyAlignment="1">
      <alignment horizontal="center" vertical="center" wrapText="1"/>
    </xf>
    <xf numFmtId="0" fontId="52" fillId="15" borderId="69" xfId="22" applyFont="1" applyFill="1" applyBorder="1" applyAlignment="1">
      <alignment horizontal="center" vertical="center" wrapText="1"/>
    </xf>
    <xf numFmtId="0" fontId="52" fillId="15" borderId="67" xfId="22" applyFont="1" applyFill="1" applyBorder="1" applyAlignment="1">
      <alignment horizontal="center" vertical="center" wrapText="1"/>
    </xf>
    <xf numFmtId="0" fontId="52" fillId="15" borderId="70" xfId="22" applyFont="1" applyFill="1" applyBorder="1" applyAlignment="1">
      <alignment horizontal="center" vertical="center" wrapText="1"/>
    </xf>
    <xf numFmtId="0" fontId="52" fillId="15" borderId="80" xfId="22" applyFont="1" applyFill="1" applyBorder="1" applyAlignment="1">
      <alignment horizontal="center" vertical="center" wrapText="1"/>
    </xf>
    <xf numFmtId="0" fontId="52" fillId="15" borderId="0" xfId="22" applyFont="1" applyFill="1" applyBorder="1" applyAlignment="1">
      <alignment horizontal="center" vertical="center" wrapText="1"/>
    </xf>
    <xf numFmtId="0" fontId="103" fillId="15" borderId="85" xfId="22" applyFont="1" applyFill="1" applyBorder="1" applyAlignment="1">
      <alignment horizontal="center" vertical="center" wrapText="1"/>
    </xf>
    <xf numFmtId="0" fontId="103" fillId="15" borderId="83" xfId="22" applyFont="1" applyFill="1" applyBorder="1" applyAlignment="1">
      <alignment horizontal="center" vertical="center" wrapText="1"/>
    </xf>
    <xf numFmtId="0" fontId="103" fillId="15" borderId="80" xfId="22" applyFont="1" applyFill="1" applyBorder="1" applyAlignment="1">
      <alignment horizontal="center" vertical="center" wrapText="1"/>
    </xf>
    <xf numFmtId="0" fontId="103" fillId="15" borderId="65" xfId="22" applyFont="1" applyFill="1" applyBorder="1" applyAlignment="1">
      <alignment horizontal="center" vertical="center" wrapText="1"/>
    </xf>
    <xf numFmtId="0" fontId="114" fillId="18" borderId="81" xfId="0" applyFont="1" applyFill="1" applyBorder="1" applyAlignment="1">
      <alignment horizontal="center" vertical="top" wrapText="1"/>
    </xf>
    <xf numFmtId="0" fontId="114" fillId="18" borderId="89" xfId="0" applyFont="1" applyFill="1" applyBorder="1" applyAlignment="1">
      <alignment horizontal="center" vertical="top" wrapText="1"/>
    </xf>
    <xf numFmtId="0" fontId="114" fillId="18" borderId="92" xfId="0" applyFont="1" applyFill="1" applyBorder="1" applyAlignment="1">
      <alignment horizontal="center" vertical="top" wrapText="1"/>
    </xf>
    <xf numFmtId="0" fontId="112" fillId="18" borderId="0" xfId="0" applyFont="1" applyFill="1"/>
  </cellXfs>
  <cellStyles count="29">
    <cellStyle name="=C:\WINNT35\SYSTEM32\COMMAND.COM" xfId="13" xr:uid="{BC5519F0-7948-4BBE-BD11-C526CC5A4CED}"/>
    <cellStyle name="Comma [0]" xfId="1" builtinId="6"/>
    <cellStyle name="Comma [0] 2" xfId="16" xr:uid="{A41D479F-EA79-44F6-8E4E-833ACCD828F4}"/>
    <cellStyle name="Comma [0] 3" xfId="19" xr:uid="{ABB33A63-DAF2-455D-A64E-89D028688481}"/>
    <cellStyle name="Comma [0] 6 2" xfId="25" xr:uid="{03CE9CA6-4CEF-4A47-8E88-B518D3867EAD}"/>
    <cellStyle name="Comma [0] 7 2" xfId="28" xr:uid="{327A3C34-F508-44C2-BC60-125DF53877EC}"/>
    <cellStyle name="Fjárhæð" xfId="12" xr:uid="{00000000-0005-0000-0000-000001000000}"/>
    <cellStyle name="Heading 2 2" xfId="15" xr:uid="{5B14FA3F-FC2E-4DE5-9A65-B919A334D79E}"/>
    <cellStyle name="HeadingTable" xfId="20" xr:uid="{B1AFA464-F3C6-4A25-BD04-F0B9BDC69010}"/>
    <cellStyle name="Hyperlink" xfId="4" xr:uid="{00000000-0005-0000-0000-000002000000}"/>
    <cellStyle name="Hyperlink 2" xfId="10" xr:uid="{00000000-0005-0000-0000-000003000000}"/>
    <cellStyle name="Neutral" xfId="3" builtinId="28"/>
    <cellStyle name="Neutral 2" xfId="22" xr:uid="{F8F66612-2140-4967-BFA5-B9F38AFDDADA}"/>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3" xfId="21" xr:uid="{99D20FCC-BCC2-4235-B171-D849736CA68E}"/>
    <cellStyle name="Normal 4" xfId="17" xr:uid="{11215CA8-440A-48A6-ACBB-338F5EC542B6}"/>
    <cellStyle name="optionalExposure" xfId="14" xr:uid="{D00B985D-3264-4977-BEE3-CFD05DF308E8}"/>
    <cellStyle name="Percent" xfId="2" builtinId="5"/>
    <cellStyle name="Percent 2" xfId="18" xr:uid="{D2388E3E-212C-44DA-91C6-6F865953955B}"/>
    <cellStyle name="Percent 2 2" xfId="24" xr:uid="{BFC8BC91-B5BD-4814-84FE-E78B0B0786D1}"/>
    <cellStyle name="Percent 2 2 2" xfId="27" xr:uid="{99B77E8E-8FCA-4A1B-83CC-00D292D81A2D}"/>
    <cellStyle name="Percent 3" xfId="23" xr:uid="{B109345C-1C51-480B-8A98-29C68666E93F}"/>
    <cellStyle name="Percent 4 2" xfId="26" xr:uid="{F74416BF-2BDE-48F9-BD7C-BBE1CE9BCAA5}"/>
    <cellStyle name="Texti 3" xfId="7" xr:uid="{00000000-0005-0000-0000-00000C000000}"/>
  </cellStyles>
  <dxfs count="15">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
      <fill>
        <patternFill patternType="none">
          <bgColor auto="1"/>
        </patternFill>
      </fill>
    </dxf>
    <dxf>
      <fill>
        <patternFill>
          <bgColor indexed="1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5AB4"/>
      <color rgb="FFE9E9E9"/>
      <color rgb="FF0B45E6"/>
      <color rgb="FF4583AF"/>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Arion - Bláir tónar">
      <a:dk1>
        <a:srgbClr val="000000"/>
      </a:dk1>
      <a:lt1>
        <a:srgbClr val="FFFFFF"/>
      </a:lt1>
      <a:dk2>
        <a:srgbClr val="262626"/>
      </a:dk2>
      <a:lt2>
        <a:srgbClr val="F2F2FF"/>
      </a:lt2>
      <a:accent1>
        <a:srgbClr val="23313D"/>
      </a:accent1>
      <a:accent2>
        <a:srgbClr val="223C52"/>
      </a:accent2>
      <a:accent3>
        <a:srgbClr val="005AB4"/>
      </a:accent3>
      <a:accent4>
        <a:srgbClr val="839EAE"/>
      </a:accent4>
      <a:accent5>
        <a:srgbClr val="7CAACC"/>
      </a:accent5>
      <a:accent6>
        <a:srgbClr val="D3E3EA"/>
      </a:accent6>
      <a:hlink>
        <a:srgbClr val="005AB4"/>
      </a:hlink>
      <a:folHlink>
        <a:srgbClr val="374751"/>
      </a:folHlink>
    </a:clrScheme>
    <a:fontScheme name="Custom 1">
      <a:majorFont>
        <a:latin typeface="Suisse intl"/>
        <a:ea typeface=""/>
        <a:cs typeface=""/>
      </a:majorFont>
      <a:minorFont>
        <a:latin typeface="Suisse intl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tabColor rgb="FF005AB4"/>
  </sheetPr>
  <dimension ref="A1:L54"/>
  <sheetViews>
    <sheetView showGridLines="0" workbookViewId="0">
      <selection sqref="A1:A2"/>
    </sheetView>
  </sheetViews>
  <sheetFormatPr defaultColWidth="9.1796875" defaultRowHeight="14"/>
  <cols>
    <col min="1" max="1" width="45.26953125" style="57" customWidth="1"/>
    <col min="2" max="6" width="9" style="57" customWidth="1"/>
    <col min="7" max="7" width="40.1796875" style="57" customWidth="1"/>
    <col min="8" max="16384" width="9.1796875" style="57"/>
  </cols>
  <sheetData>
    <row r="1" spans="1:12" ht="15.75" customHeight="1">
      <c r="A1" s="992" t="s">
        <v>778</v>
      </c>
      <c r="B1" s="184"/>
      <c r="C1" s="184"/>
      <c r="D1" s="184"/>
      <c r="E1" s="184"/>
      <c r="F1" s="184"/>
      <c r="G1" s="44"/>
    </row>
    <row r="2" spans="1:12" ht="14.5">
      <c r="A2" s="992"/>
      <c r="B2" s="185"/>
      <c r="C2" s="185"/>
      <c r="D2" s="185"/>
      <c r="E2" s="185"/>
      <c r="F2" s="185"/>
      <c r="G2" s="44"/>
    </row>
    <row r="3" spans="1:12" ht="14.5">
      <c r="A3" s="58"/>
      <c r="B3" s="59"/>
      <c r="C3" s="59"/>
      <c r="D3" s="59"/>
      <c r="E3" s="59"/>
      <c r="F3" s="59"/>
      <c r="G3" s="44"/>
    </row>
    <row r="4" spans="1:12" ht="15" customHeight="1">
      <c r="A4" s="991" t="s">
        <v>779</v>
      </c>
      <c r="B4" s="991"/>
      <c r="C4" s="991"/>
      <c r="D4" s="991"/>
      <c r="E4" s="991"/>
      <c r="F4" s="991"/>
      <c r="G4"/>
      <c r="H4"/>
      <c r="I4"/>
      <c r="J4"/>
      <c r="K4"/>
      <c r="L4"/>
    </row>
    <row r="5" spans="1:12" ht="14.5">
      <c r="A5" s="991"/>
      <c r="B5" s="991"/>
      <c r="C5" s="991"/>
      <c r="D5" s="991"/>
      <c r="E5" s="991"/>
      <c r="F5" s="991"/>
      <c r="G5"/>
      <c r="H5"/>
      <c r="I5"/>
      <c r="J5"/>
      <c r="K5"/>
      <c r="L5"/>
    </row>
    <row r="6" spans="1:12" ht="14.5">
      <c r="A6" s="991"/>
      <c r="B6" s="991"/>
      <c r="C6" s="991"/>
      <c r="D6" s="991"/>
      <c r="E6" s="991"/>
      <c r="F6" s="991"/>
      <c r="G6"/>
      <c r="H6"/>
      <c r="I6"/>
      <c r="J6"/>
      <c r="K6"/>
      <c r="L6"/>
    </row>
    <row r="7" spans="1:12" ht="14.5">
      <c r="A7" s="991"/>
      <c r="B7" s="991"/>
      <c r="C7" s="991"/>
      <c r="D7" s="991"/>
      <c r="E7" s="991"/>
      <c r="F7" s="991"/>
      <c r="G7"/>
      <c r="H7"/>
      <c r="I7"/>
      <c r="J7"/>
      <c r="K7"/>
      <c r="L7"/>
    </row>
    <row r="8" spans="1:12" ht="14.5">
      <c r="A8" s="991" t="s">
        <v>780</v>
      </c>
      <c r="B8" s="991"/>
      <c r="C8" s="991"/>
      <c r="D8" s="991"/>
      <c r="E8" s="991"/>
      <c r="F8" s="991"/>
      <c r="G8"/>
      <c r="H8"/>
      <c r="I8"/>
      <c r="J8"/>
      <c r="K8"/>
      <c r="L8"/>
    </row>
    <row r="9" spans="1:12" ht="14.5">
      <c r="A9" s="991"/>
      <c r="B9" s="991"/>
      <c r="C9" s="991"/>
      <c r="D9" s="991"/>
      <c r="E9" s="991"/>
      <c r="F9" s="991"/>
      <c r="G9"/>
      <c r="H9"/>
      <c r="I9"/>
      <c r="J9"/>
      <c r="K9"/>
      <c r="L9"/>
    </row>
    <row r="10" spans="1:12" ht="14.5">
      <c r="A10" s="991"/>
      <c r="B10" s="991"/>
      <c r="C10" s="991"/>
      <c r="D10" s="991"/>
      <c r="E10" s="991"/>
      <c r="F10" s="991"/>
      <c r="G10"/>
      <c r="H10"/>
      <c r="I10"/>
      <c r="J10"/>
      <c r="K10"/>
      <c r="L10"/>
    </row>
    <row r="11" spans="1:12" s="60" customFormat="1" ht="14.5">
      <c r="A11" s="991" t="s">
        <v>781</v>
      </c>
      <c r="B11" s="991"/>
      <c r="C11" s="991"/>
      <c r="D11" s="991"/>
      <c r="E11" s="991"/>
      <c r="F11" s="991"/>
      <c r="G11"/>
      <c r="H11"/>
      <c r="I11"/>
      <c r="J11"/>
      <c r="K11"/>
      <c r="L11"/>
    </row>
    <row r="12" spans="1:12" ht="14.5">
      <c r="A12" s="991"/>
      <c r="B12" s="991"/>
      <c r="C12" s="991"/>
      <c r="D12" s="991"/>
      <c r="E12" s="991"/>
      <c r="F12" s="991"/>
      <c r="G12"/>
      <c r="H12"/>
      <c r="I12"/>
      <c r="J12"/>
      <c r="K12"/>
      <c r="L12"/>
    </row>
    <row r="13" spans="1:12" ht="14.5">
      <c r="A13" s="991"/>
      <c r="B13" s="991"/>
      <c r="C13" s="991"/>
      <c r="D13" s="991"/>
      <c r="E13" s="991"/>
      <c r="F13" s="991"/>
      <c r="G13"/>
      <c r="H13"/>
      <c r="I13"/>
      <c r="J13"/>
      <c r="K13"/>
      <c r="L13"/>
    </row>
    <row r="14" spans="1:12" ht="14.5">
      <c r="A14" s="991"/>
      <c r="B14" s="991"/>
      <c r="C14" s="991"/>
      <c r="D14" s="991"/>
      <c r="E14" s="991"/>
      <c r="F14" s="991"/>
      <c r="G14"/>
      <c r="H14"/>
      <c r="I14"/>
      <c r="J14"/>
      <c r="K14"/>
      <c r="L14"/>
    </row>
    <row r="15" spans="1:12" ht="14.5">
      <c r="A15" s="991"/>
      <c r="B15" s="991"/>
      <c r="C15" s="991"/>
      <c r="D15" s="991"/>
      <c r="E15" s="991"/>
      <c r="F15" s="991"/>
      <c r="G15"/>
      <c r="H15"/>
      <c r="I15"/>
      <c r="J15"/>
      <c r="K15"/>
      <c r="L15"/>
    </row>
    <row r="16" spans="1:12" ht="14.5">
      <c r="A16" s="991"/>
      <c r="B16" s="991"/>
      <c r="C16" s="991"/>
      <c r="D16" s="991"/>
      <c r="E16" s="991"/>
      <c r="F16" s="991"/>
      <c r="G16"/>
      <c r="H16"/>
      <c r="I16"/>
      <c r="J16"/>
      <c r="K16"/>
      <c r="L16"/>
    </row>
    <row r="17" spans="1:12" ht="14.5">
      <c r="A17" s="991" t="s">
        <v>782</v>
      </c>
      <c r="B17" s="991"/>
      <c r="C17" s="991"/>
      <c r="D17" s="991"/>
      <c r="E17" s="991"/>
      <c r="F17" s="991"/>
      <c r="G17"/>
      <c r="H17"/>
      <c r="I17"/>
      <c r="J17"/>
      <c r="K17"/>
      <c r="L17"/>
    </row>
    <row r="18" spans="1:12" ht="14.5">
      <c r="A18" s="991"/>
      <c r="B18" s="991"/>
      <c r="C18" s="991"/>
      <c r="D18" s="991"/>
      <c r="E18" s="991"/>
      <c r="F18" s="991"/>
      <c r="G18"/>
      <c r="H18"/>
      <c r="I18"/>
      <c r="J18"/>
      <c r="K18"/>
      <c r="L18"/>
    </row>
    <row r="19" spans="1:12" ht="14.5">
      <c r="A19" s="48" t="s">
        <v>783</v>
      </c>
      <c r="B19" s="44"/>
      <c r="C19" s="44"/>
      <c r="D19" s="44"/>
      <c r="E19" s="44"/>
      <c r="F19" s="44"/>
      <c r="G19"/>
      <c r="H19"/>
      <c r="I19"/>
      <c r="J19"/>
      <c r="K19"/>
      <c r="L19"/>
    </row>
    <row r="20" spans="1:12" ht="14.5">
      <c r="A20" s="991"/>
      <c r="B20" s="991"/>
      <c r="C20" s="991"/>
      <c r="D20" s="991"/>
      <c r="E20" s="991"/>
      <c r="F20" s="991"/>
      <c r="G20"/>
      <c r="H20" s="3"/>
      <c r="I20"/>
      <c r="J20"/>
      <c r="K20"/>
      <c r="L20"/>
    </row>
    <row r="21" spans="1:12" ht="16.5" customHeight="1">
      <c r="A21" s="991"/>
      <c r="B21" s="991"/>
      <c r="C21" s="991"/>
      <c r="D21" s="991"/>
      <c r="E21" s="991"/>
      <c r="F21" s="991"/>
      <c r="G21"/>
      <c r="H21"/>
      <c r="I21"/>
      <c r="J21"/>
      <c r="K21"/>
      <c r="L21"/>
    </row>
    <row r="22" spans="1:12" ht="14.5">
      <c r="A22" s="991"/>
      <c r="B22" s="991"/>
      <c r="C22" s="991"/>
      <c r="D22" s="991"/>
      <c r="E22" s="991"/>
      <c r="F22" s="991"/>
      <c r="G22"/>
      <c r="H22"/>
      <c r="I22"/>
      <c r="J22"/>
      <c r="K22"/>
      <c r="L22"/>
    </row>
    <row r="23" spans="1:12" ht="14.5">
      <c r="A23" s="44"/>
      <c r="B23" s="44"/>
      <c r="C23" s="44"/>
      <c r="D23" s="44"/>
      <c r="E23" s="44"/>
      <c r="F23" s="44"/>
      <c r="G23"/>
      <c r="H23"/>
      <c r="I23"/>
      <c r="J23"/>
      <c r="K23"/>
      <c r="L23"/>
    </row>
    <row r="24" spans="1:12" ht="14.5">
      <c r="A24" s="44"/>
      <c r="B24" s="44"/>
      <c r="C24" s="44"/>
      <c r="D24" s="44"/>
      <c r="E24" s="44"/>
      <c r="F24" s="44"/>
      <c r="G24"/>
      <c r="H24"/>
      <c r="I24"/>
      <c r="J24"/>
      <c r="K24"/>
      <c r="L24"/>
    </row>
    <row r="25" spans="1:12" ht="14.5">
      <c r="A25" s="44"/>
      <c r="B25" s="44"/>
      <c r="C25" s="44"/>
      <c r="D25" s="44"/>
      <c r="E25" s="44"/>
      <c r="F25" s="44"/>
      <c r="G25"/>
      <c r="H25"/>
      <c r="I25"/>
      <c r="J25"/>
      <c r="K25"/>
      <c r="L25"/>
    </row>
    <row r="26" spans="1:12" ht="14.5">
      <c r="A26" s="44"/>
      <c r="B26" s="44"/>
      <c r="C26" s="44"/>
      <c r="D26" s="44"/>
      <c r="E26" s="44"/>
      <c r="F26" s="44"/>
      <c r="G26"/>
      <c r="H26"/>
      <c r="I26"/>
      <c r="J26"/>
      <c r="K26"/>
      <c r="L26"/>
    </row>
    <row r="27" spans="1:12" ht="14.5">
      <c r="A27" s="44"/>
      <c r="B27" s="44"/>
      <c r="C27" s="44"/>
      <c r="D27" s="44"/>
      <c r="E27" s="44"/>
      <c r="F27" s="44"/>
      <c r="G27"/>
      <c r="H27"/>
      <c r="I27"/>
      <c r="J27"/>
      <c r="K27"/>
      <c r="L27"/>
    </row>
    <row r="28" spans="1:12" ht="14.5">
      <c r="A28" s="44"/>
      <c r="B28" s="44"/>
      <c r="C28" s="44"/>
      <c r="D28" s="44"/>
      <c r="E28" s="44"/>
      <c r="F28" s="44"/>
      <c r="G28"/>
      <c r="H28"/>
      <c r="I28"/>
      <c r="J28"/>
      <c r="K28"/>
      <c r="L28"/>
    </row>
    <row r="29" spans="1:12" ht="14.5">
      <c r="A29" s="44"/>
      <c r="B29" s="44"/>
      <c r="C29" s="44"/>
      <c r="D29" s="44"/>
      <c r="E29" s="44"/>
      <c r="F29" s="44"/>
      <c r="G29"/>
      <c r="H29"/>
      <c r="I29"/>
      <c r="J29"/>
      <c r="K29"/>
      <c r="L29"/>
    </row>
    <row r="30" spans="1:12" ht="14.5">
      <c r="A30" s="44"/>
      <c r="B30" s="44"/>
      <c r="C30" s="44"/>
      <c r="D30" s="44"/>
      <c r="E30" s="44"/>
      <c r="F30" s="44"/>
      <c r="G30"/>
      <c r="H30"/>
      <c r="I30"/>
      <c r="J30"/>
      <c r="K30"/>
      <c r="L30"/>
    </row>
    <row r="31" spans="1:12" ht="14.5">
      <c r="A31" s="44"/>
      <c r="B31" s="44"/>
      <c r="C31" s="44"/>
      <c r="D31" s="44"/>
      <c r="E31" s="44"/>
      <c r="F31" s="44"/>
    </row>
    <row r="32" spans="1:12" ht="14.5">
      <c r="A32" s="44"/>
      <c r="B32" s="44"/>
      <c r="C32" s="44"/>
      <c r="D32" s="44"/>
      <c r="E32" s="44"/>
      <c r="F32" s="44"/>
    </row>
    <row r="33" spans="1:6" ht="14.5">
      <c r="A33" s="44"/>
      <c r="B33" s="44"/>
      <c r="C33" s="44"/>
      <c r="D33" s="44"/>
      <c r="E33" s="44"/>
      <c r="F33" s="44"/>
    </row>
    <row r="34" spans="1:6" ht="14.5">
      <c r="A34" s="44"/>
      <c r="B34" s="44"/>
      <c r="C34" s="44"/>
      <c r="D34" s="44"/>
      <c r="E34" s="44"/>
      <c r="F34" s="44"/>
    </row>
    <row r="35" spans="1:6" ht="14.5">
      <c r="A35" s="44"/>
      <c r="B35" s="44"/>
      <c r="C35" s="44"/>
      <c r="D35" s="44"/>
      <c r="E35" s="44"/>
      <c r="F35" s="44"/>
    </row>
    <row r="36" spans="1:6" ht="14.5">
      <c r="A36" s="44"/>
      <c r="B36" s="44"/>
      <c r="C36" s="44"/>
      <c r="D36" s="44"/>
      <c r="E36" s="44"/>
      <c r="F36" s="44"/>
    </row>
    <row r="37" spans="1:6" ht="14.5">
      <c r="A37" s="44"/>
      <c r="B37" s="44"/>
      <c r="C37" s="44"/>
      <c r="D37" s="44"/>
      <c r="E37" s="44"/>
      <c r="F37" s="44"/>
    </row>
    <row r="38" spans="1:6" ht="14.5">
      <c r="A38" s="44"/>
      <c r="B38" s="44"/>
      <c r="C38" s="44"/>
      <c r="D38" s="44"/>
      <c r="E38" s="44"/>
      <c r="F38" s="44"/>
    </row>
    <row r="39" spans="1:6" ht="14.5">
      <c r="A39" s="44"/>
      <c r="B39" s="44"/>
      <c r="C39" s="44"/>
      <c r="D39" s="44"/>
      <c r="E39" s="44"/>
      <c r="F39" s="44"/>
    </row>
    <row r="40" spans="1:6" ht="14.5">
      <c r="A40" s="44"/>
      <c r="B40" s="44"/>
      <c r="C40" s="44"/>
      <c r="D40" s="44"/>
      <c r="E40" s="44"/>
      <c r="F40" s="44"/>
    </row>
    <row r="41" spans="1:6" ht="14.5">
      <c r="A41" s="44"/>
      <c r="B41" s="44"/>
      <c r="C41" s="44"/>
      <c r="D41" s="44"/>
      <c r="E41" s="44"/>
      <c r="F41" s="44"/>
    </row>
    <row r="42" spans="1:6" ht="14.5">
      <c r="A42" s="44"/>
      <c r="B42" s="44"/>
      <c r="C42" s="44"/>
      <c r="D42" s="44"/>
      <c r="E42" s="44"/>
      <c r="F42" s="44"/>
    </row>
    <row r="43" spans="1:6" ht="14.5">
      <c r="A43" s="44"/>
      <c r="B43" s="44"/>
      <c r="C43" s="44"/>
      <c r="D43" s="44"/>
      <c r="E43" s="44"/>
      <c r="F43" s="44"/>
    </row>
    <row r="44" spans="1:6" ht="14.5">
      <c r="A44" s="44"/>
      <c r="B44" s="44"/>
      <c r="C44" s="44"/>
      <c r="D44" s="44"/>
      <c r="E44" s="44"/>
      <c r="F44" s="44"/>
    </row>
    <row r="45" spans="1:6" ht="14.5">
      <c r="A45" s="44"/>
      <c r="B45" s="44"/>
      <c r="C45" s="44"/>
      <c r="D45" s="44"/>
      <c r="E45" s="44"/>
      <c r="F45" s="44"/>
    </row>
    <row r="46" spans="1:6" ht="14.5">
      <c r="A46" s="44"/>
      <c r="B46" s="44"/>
      <c r="C46" s="44"/>
      <c r="D46" s="44"/>
      <c r="E46" s="44"/>
      <c r="F46" s="44"/>
    </row>
    <row r="47" spans="1:6" ht="14.5">
      <c r="A47" s="44"/>
      <c r="B47" s="44"/>
      <c r="C47" s="44"/>
      <c r="D47" s="44"/>
      <c r="E47" s="44"/>
      <c r="F47" s="44"/>
    </row>
    <row r="48" spans="1:6" ht="14.5">
      <c r="A48" s="44"/>
      <c r="B48" s="44"/>
      <c r="C48" s="44"/>
      <c r="D48" s="44"/>
      <c r="E48" s="44"/>
      <c r="F48" s="44"/>
    </row>
    <row r="49" spans="1:6" ht="14.5">
      <c r="A49" s="44"/>
      <c r="B49" s="44"/>
      <c r="C49" s="44"/>
      <c r="D49" s="44"/>
      <c r="E49" s="44"/>
      <c r="F49" s="44"/>
    </row>
    <row r="50" spans="1:6" ht="14.5">
      <c r="A50" s="44"/>
      <c r="B50" s="44"/>
      <c r="C50" s="44"/>
      <c r="D50" s="44"/>
      <c r="E50" s="44"/>
      <c r="F50" s="44"/>
    </row>
    <row r="51" spans="1:6" ht="14.5">
      <c r="A51" s="44"/>
      <c r="B51" s="44"/>
      <c r="C51" s="44"/>
      <c r="D51" s="44"/>
      <c r="E51" s="44"/>
      <c r="F51" s="44"/>
    </row>
    <row r="52" spans="1:6" ht="14.5">
      <c r="A52" s="44"/>
      <c r="B52" s="44"/>
      <c r="C52" s="44"/>
      <c r="D52" s="44"/>
      <c r="E52" s="44"/>
      <c r="F52" s="44"/>
    </row>
    <row r="53" spans="1:6" ht="14.5">
      <c r="A53" s="44"/>
      <c r="B53" s="44"/>
      <c r="C53" s="44"/>
      <c r="D53" s="44"/>
      <c r="E53" s="44"/>
      <c r="F53" s="44"/>
    </row>
    <row r="54" spans="1:6" ht="14.5">
      <c r="A54" s="44"/>
      <c r="B54" s="44"/>
      <c r="C54" s="44"/>
      <c r="D54" s="44"/>
      <c r="E54" s="44"/>
      <c r="F54" s="44"/>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AB4"/>
  </sheetPr>
  <dimension ref="A1:F80"/>
  <sheetViews>
    <sheetView showGridLines="0" zoomScaleNormal="100" workbookViewId="0"/>
  </sheetViews>
  <sheetFormatPr defaultColWidth="9.26953125" defaultRowHeight="11.5"/>
  <cols>
    <col min="1" max="1" width="7" style="162" customWidth="1"/>
    <col min="2" max="2" width="96.26953125" style="72" customWidth="1"/>
    <col min="3" max="4" width="16.26953125" style="216" customWidth="1"/>
    <col min="5" max="5" width="3.54296875" style="72" customWidth="1"/>
    <col min="6" max="6" width="8.54296875" style="72" customWidth="1"/>
    <col min="7" max="16384" width="9.26953125" style="72"/>
  </cols>
  <sheetData>
    <row r="1" spans="1:6" s="89" customFormat="1" ht="13">
      <c r="A1" s="19" t="s">
        <v>812</v>
      </c>
      <c r="B1" s="72"/>
      <c r="C1" s="216"/>
      <c r="D1" s="216"/>
      <c r="E1" s="72"/>
      <c r="F1" s="72"/>
    </row>
    <row r="2" spans="1:6" s="89" customFormat="1" ht="12">
      <c r="A2" s="161"/>
      <c r="B2" s="72"/>
      <c r="C2" s="216"/>
      <c r="D2" s="216"/>
      <c r="E2" s="72"/>
      <c r="F2" s="72"/>
    </row>
    <row r="3" spans="1:6" ht="15" customHeight="1">
      <c r="A3" s="233"/>
      <c r="B3" s="234"/>
      <c r="C3" s="235" t="s">
        <v>45</v>
      </c>
      <c r="D3" s="235" t="s">
        <v>46</v>
      </c>
    </row>
    <row r="4" spans="1:6" ht="15.75" customHeight="1">
      <c r="A4" s="247"/>
      <c r="B4" s="248"/>
      <c r="C4" s="1001" t="s">
        <v>577</v>
      </c>
      <c r="D4" s="1001"/>
      <c r="F4" s="90" t="s">
        <v>284</v>
      </c>
    </row>
    <row r="5" spans="1:6" ht="15.75" customHeight="1">
      <c r="A5" s="224" t="s">
        <v>84</v>
      </c>
      <c r="B5" s="225"/>
      <c r="C5" s="210" t="s">
        <v>990</v>
      </c>
      <c r="D5" s="210" t="s">
        <v>992</v>
      </c>
    </row>
    <row r="6" spans="1:6" ht="15.75" customHeight="1">
      <c r="B6" s="234" t="s">
        <v>578</v>
      </c>
      <c r="C6" s="249"/>
      <c r="D6" s="249"/>
    </row>
    <row r="7" spans="1:6" ht="15.75" customHeight="1">
      <c r="A7" s="940">
        <v>1</v>
      </c>
      <c r="B7" s="945" t="s">
        <v>579</v>
      </c>
      <c r="C7" s="942">
        <v>1497143.47011074</v>
      </c>
      <c r="D7" s="942">
        <v>1455239.5111670299</v>
      </c>
    </row>
    <row r="8" spans="1:6" s="110" customFormat="1" ht="23">
      <c r="A8" s="219">
        <v>2</v>
      </c>
      <c r="B8" s="238" t="s">
        <v>621</v>
      </c>
      <c r="C8" s="239"/>
      <c r="D8" s="239"/>
    </row>
    <row r="9" spans="1:6" ht="15.75" customHeight="1">
      <c r="A9" s="940">
        <v>3</v>
      </c>
      <c r="B9" s="945" t="s">
        <v>583</v>
      </c>
      <c r="C9" s="942"/>
      <c r="D9" s="942"/>
    </row>
    <row r="10" spans="1:6" ht="15.75" customHeight="1">
      <c r="A10" s="217">
        <v>4</v>
      </c>
      <c r="B10" s="237" t="s">
        <v>622</v>
      </c>
      <c r="C10" s="218"/>
      <c r="D10" s="218"/>
    </row>
    <row r="11" spans="1:6" ht="15.75" customHeight="1">
      <c r="A11" s="940">
        <v>5</v>
      </c>
      <c r="B11" s="945" t="s">
        <v>623</v>
      </c>
      <c r="C11" s="942"/>
      <c r="D11" s="942"/>
    </row>
    <row r="12" spans="1:6" ht="15.75" customHeight="1">
      <c r="A12" s="227">
        <v>6</v>
      </c>
      <c r="B12" s="250" t="s">
        <v>580</v>
      </c>
      <c r="C12" s="229">
        <v>-16317.975246693175</v>
      </c>
      <c r="D12" s="218">
        <v>-20818.331134450003</v>
      </c>
    </row>
    <row r="13" spans="1:6" ht="15.75" customHeight="1">
      <c r="A13" s="217">
        <v>7</v>
      </c>
      <c r="B13" s="252" t="s">
        <v>624</v>
      </c>
      <c r="C13" s="253">
        <v>1480825.4948640468</v>
      </c>
      <c r="D13" s="255">
        <v>1434421.1800325799</v>
      </c>
    </row>
    <row r="14" spans="1:6" ht="15.75" customHeight="1">
      <c r="A14" s="251"/>
      <c r="B14" s="240"/>
      <c r="C14" s="254"/>
      <c r="D14" s="254"/>
    </row>
    <row r="15" spans="1:6" ht="15.75" customHeight="1">
      <c r="B15" s="234" t="s">
        <v>581</v>
      </c>
      <c r="C15" s="241"/>
      <c r="D15" s="241"/>
    </row>
    <row r="16" spans="1:6" ht="15.75" customHeight="1">
      <c r="A16" s="940">
        <v>8</v>
      </c>
      <c r="B16" s="943" t="s">
        <v>625</v>
      </c>
      <c r="C16" s="942">
        <v>8707.725048010001</v>
      </c>
      <c r="D16" s="942">
        <v>8180.9433961599998</v>
      </c>
    </row>
    <row r="17" spans="1:4" ht="15.75" customHeight="1">
      <c r="A17" s="217" t="s">
        <v>626</v>
      </c>
      <c r="B17" s="220" t="s">
        <v>627</v>
      </c>
      <c r="C17" s="218"/>
      <c r="D17" s="218"/>
    </row>
    <row r="18" spans="1:4" ht="15.75" customHeight="1">
      <c r="A18" s="940">
        <v>9</v>
      </c>
      <c r="B18" s="940" t="s">
        <v>628</v>
      </c>
      <c r="C18" s="942">
        <v>8770.6336728700007</v>
      </c>
      <c r="D18" s="942">
        <v>7771.6257027600004</v>
      </c>
    </row>
    <row r="19" spans="1:4" ht="15.75" customHeight="1">
      <c r="A19" s="217" t="s">
        <v>629</v>
      </c>
      <c r="B19" s="217" t="s">
        <v>630</v>
      </c>
      <c r="C19" s="218"/>
      <c r="D19" s="218"/>
    </row>
    <row r="20" spans="1:4" ht="15.75" customHeight="1">
      <c r="A20" s="940" t="s">
        <v>631</v>
      </c>
      <c r="B20" s="940" t="s">
        <v>582</v>
      </c>
      <c r="C20" s="942"/>
      <c r="D20" s="942"/>
    </row>
    <row r="21" spans="1:4" ht="15.75" customHeight="1">
      <c r="A21" s="217">
        <v>10</v>
      </c>
      <c r="B21" s="217" t="s">
        <v>632</v>
      </c>
      <c r="C21" s="218"/>
      <c r="D21" s="218"/>
    </row>
    <row r="22" spans="1:4" ht="15.75" customHeight="1">
      <c r="A22" s="940" t="s">
        <v>633</v>
      </c>
      <c r="B22" s="940" t="s">
        <v>634</v>
      </c>
      <c r="C22" s="942"/>
      <c r="D22" s="942"/>
    </row>
    <row r="23" spans="1:4" ht="15.75" customHeight="1">
      <c r="A23" s="217" t="s">
        <v>635</v>
      </c>
      <c r="B23" s="217" t="s">
        <v>636</v>
      </c>
      <c r="C23" s="218"/>
      <c r="D23" s="218"/>
    </row>
    <row r="24" spans="1:4" ht="15.75" customHeight="1">
      <c r="A24" s="940">
        <v>11</v>
      </c>
      <c r="B24" s="940" t="s">
        <v>584</v>
      </c>
      <c r="C24" s="942"/>
      <c r="D24" s="942"/>
    </row>
    <row r="25" spans="1:4" ht="15.75" customHeight="1">
      <c r="A25" s="217">
        <v>12</v>
      </c>
      <c r="B25" s="227" t="s">
        <v>585</v>
      </c>
      <c r="C25" s="218"/>
      <c r="D25" s="218"/>
    </row>
    <row r="26" spans="1:4" ht="15.75" customHeight="1">
      <c r="A26" s="256">
        <v>13</v>
      </c>
      <c r="B26" s="231" t="s">
        <v>637</v>
      </c>
      <c r="C26" s="230">
        <v>17478.358720880002</v>
      </c>
      <c r="D26" s="255">
        <v>15952.569098920001</v>
      </c>
    </row>
    <row r="27" spans="1:4" ht="15.75" customHeight="1">
      <c r="A27" s="251"/>
      <c r="B27" s="234"/>
      <c r="C27" s="221"/>
      <c r="D27" s="257"/>
    </row>
    <row r="28" spans="1:4" ht="15.75" customHeight="1">
      <c r="B28" s="234" t="s">
        <v>638</v>
      </c>
      <c r="C28" s="236"/>
      <c r="D28" s="236"/>
    </row>
    <row r="29" spans="1:4" ht="15.75" customHeight="1">
      <c r="A29" s="940">
        <v>14</v>
      </c>
      <c r="B29" s="943" t="s">
        <v>586</v>
      </c>
      <c r="C29" s="942">
        <v>53766.555240000002</v>
      </c>
      <c r="D29" s="942">
        <v>54534.184440000012</v>
      </c>
    </row>
    <row r="30" spans="1:4" ht="15.75" customHeight="1">
      <c r="A30" s="217">
        <v>15</v>
      </c>
      <c r="B30" s="220" t="s">
        <v>587</v>
      </c>
      <c r="C30" s="218"/>
      <c r="D30" s="218"/>
    </row>
    <row r="31" spans="1:4" ht="15.75" customHeight="1">
      <c r="A31" s="940">
        <v>16</v>
      </c>
      <c r="B31" s="943" t="s">
        <v>588</v>
      </c>
      <c r="C31" s="942"/>
      <c r="D31" s="942"/>
    </row>
    <row r="32" spans="1:4" ht="15.75" customHeight="1">
      <c r="A32" s="217" t="s">
        <v>639</v>
      </c>
      <c r="B32" s="220" t="s">
        <v>640</v>
      </c>
      <c r="C32" s="218"/>
      <c r="D32" s="218"/>
    </row>
    <row r="33" spans="1:4" ht="15.75" customHeight="1">
      <c r="A33" s="940">
        <v>17</v>
      </c>
      <c r="B33" s="943" t="s">
        <v>589</v>
      </c>
      <c r="C33" s="942"/>
      <c r="D33" s="942"/>
    </row>
    <row r="34" spans="1:4" ht="15.75" customHeight="1">
      <c r="A34" s="217" t="s">
        <v>641</v>
      </c>
      <c r="B34" s="258" t="s">
        <v>590</v>
      </c>
      <c r="C34" s="229"/>
      <c r="D34" s="229"/>
    </row>
    <row r="35" spans="1:4" ht="15.75" customHeight="1">
      <c r="A35" s="256">
        <v>18</v>
      </c>
      <c r="B35" s="231" t="s">
        <v>642</v>
      </c>
      <c r="C35" s="253">
        <v>53766.555240000002</v>
      </c>
      <c r="D35" s="253">
        <v>54534.184440000012</v>
      </c>
    </row>
    <row r="36" spans="1:4" ht="15.75" customHeight="1">
      <c r="A36" s="256"/>
      <c r="B36" s="234"/>
      <c r="C36" s="254"/>
      <c r="D36" s="254"/>
    </row>
    <row r="37" spans="1:4" ht="15.75" customHeight="1">
      <c r="B37" s="234" t="s">
        <v>591</v>
      </c>
      <c r="C37" s="241"/>
      <c r="D37" s="241"/>
    </row>
    <row r="38" spans="1:4" ht="15.75" customHeight="1">
      <c r="A38" s="940">
        <v>19</v>
      </c>
      <c r="B38" s="940" t="s">
        <v>592</v>
      </c>
      <c r="C38" s="942">
        <v>174521</v>
      </c>
      <c r="D38" s="942">
        <v>148642</v>
      </c>
    </row>
    <row r="39" spans="1:4" ht="15.75" customHeight="1">
      <c r="A39" s="217">
        <v>20</v>
      </c>
      <c r="B39" s="217" t="s">
        <v>593</v>
      </c>
      <c r="C39" s="218">
        <v>-125061</v>
      </c>
      <c r="D39" s="218">
        <v>-103216</v>
      </c>
    </row>
    <row r="40" spans="1:4" ht="23">
      <c r="A40" s="948">
        <v>21</v>
      </c>
      <c r="B40" s="949" t="s">
        <v>643</v>
      </c>
      <c r="C40" s="942"/>
      <c r="D40" s="942"/>
    </row>
    <row r="41" spans="1:4" ht="15.75" customHeight="1">
      <c r="A41" s="217">
        <v>22</v>
      </c>
      <c r="B41" s="946" t="s">
        <v>591</v>
      </c>
      <c r="C41" s="947">
        <v>49460</v>
      </c>
      <c r="D41" s="253">
        <v>45426</v>
      </c>
    </row>
    <row r="42" spans="1:4" ht="15.75" customHeight="1">
      <c r="A42" s="251"/>
      <c r="B42" s="234"/>
      <c r="C42" s="221"/>
      <c r="D42" s="257"/>
    </row>
    <row r="43" spans="1:4" ht="15.75" customHeight="1">
      <c r="A43" s="242"/>
      <c r="B43" s="243" t="s">
        <v>644</v>
      </c>
      <c r="C43" s="236"/>
      <c r="D43" s="236"/>
    </row>
    <row r="44" spans="1:4" ht="15.75" customHeight="1">
      <c r="A44" s="948" t="s">
        <v>645</v>
      </c>
      <c r="B44" s="950" t="s">
        <v>655</v>
      </c>
      <c r="C44" s="942"/>
      <c r="D44" s="942"/>
    </row>
    <row r="45" spans="1:4" ht="15.75" customHeight="1">
      <c r="A45" s="219" t="s">
        <v>646</v>
      </c>
      <c r="B45" s="244" t="s">
        <v>656</v>
      </c>
      <c r="C45" s="218"/>
      <c r="D45" s="218"/>
    </row>
    <row r="46" spans="1:4" ht="15.75" customHeight="1">
      <c r="A46" s="948" t="s">
        <v>647</v>
      </c>
      <c r="B46" s="950" t="s">
        <v>657</v>
      </c>
      <c r="C46" s="942"/>
      <c r="D46" s="942"/>
    </row>
    <row r="47" spans="1:4" ht="15.75" customHeight="1">
      <c r="A47" s="219" t="s">
        <v>648</v>
      </c>
      <c r="B47" s="244" t="s">
        <v>658</v>
      </c>
      <c r="C47" s="218"/>
      <c r="D47" s="218"/>
    </row>
    <row r="48" spans="1:4" ht="15.75" customHeight="1">
      <c r="A48" s="948" t="s">
        <v>649</v>
      </c>
      <c r="B48" s="950" t="s">
        <v>659</v>
      </c>
      <c r="C48" s="942"/>
      <c r="D48" s="942"/>
    </row>
    <row r="49" spans="1:4" ht="15.75" customHeight="1">
      <c r="A49" s="219" t="s">
        <v>650</v>
      </c>
      <c r="B49" s="244" t="s">
        <v>660</v>
      </c>
      <c r="C49" s="218"/>
      <c r="D49" s="218"/>
    </row>
    <row r="50" spans="1:4" ht="15.75" customHeight="1">
      <c r="A50" s="948" t="s">
        <v>651</v>
      </c>
      <c r="B50" s="950" t="s">
        <v>661</v>
      </c>
      <c r="C50" s="942"/>
      <c r="D50" s="942"/>
    </row>
    <row r="51" spans="1:4" ht="15.75" customHeight="1">
      <c r="A51" s="219" t="s">
        <v>652</v>
      </c>
      <c r="B51" s="244" t="s">
        <v>662</v>
      </c>
      <c r="C51" s="218"/>
      <c r="D51" s="218"/>
    </row>
    <row r="52" spans="1:4" ht="15.75" customHeight="1">
      <c r="A52" s="948" t="s">
        <v>653</v>
      </c>
      <c r="B52" s="950" t="s">
        <v>663</v>
      </c>
      <c r="C52" s="942"/>
      <c r="D52" s="942"/>
    </row>
    <row r="53" spans="1:4" ht="15.75" customHeight="1">
      <c r="A53" s="219" t="s">
        <v>654</v>
      </c>
      <c r="B53" s="244" t="s">
        <v>664</v>
      </c>
      <c r="C53" s="218"/>
      <c r="D53" s="218"/>
    </row>
    <row r="54" spans="1:4" ht="15.75" customHeight="1">
      <c r="A54" s="232" t="s">
        <v>665</v>
      </c>
      <c r="B54" s="260" t="s">
        <v>666</v>
      </c>
      <c r="C54" s="255"/>
      <c r="D54" s="230"/>
    </row>
    <row r="55" spans="1:4" ht="15.75" customHeight="1">
      <c r="A55" s="219"/>
      <c r="B55" s="261"/>
      <c r="C55" s="254"/>
      <c r="D55" s="218"/>
    </row>
    <row r="56" spans="1:4" ht="15.75" customHeight="1">
      <c r="A56" s="242"/>
      <c r="B56" s="243" t="s">
        <v>667</v>
      </c>
      <c r="C56" s="241"/>
      <c r="D56" s="241"/>
    </row>
    <row r="57" spans="1:4" ht="15.75" customHeight="1">
      <c r="A57" s="948">
        <v>23</v>
      </c>
      <c r="B57" s="948" t="s">
        <v>239</v>
      </c>
      <c r="C57" s="942">
        <v>190425.02475330682</v>
      </c>
      <c r="D57" s="942">
        <v>192768.66886554999</v>
      </c>
    </row>
    <row r="58" spans="1:4" ht="15.75" customHeight="1">
      <c r="A58" s="227">
        <v>24</v>
      </c>
      <c r="B58" s="234" t="s">
        <v>117</v>
      </c>
      <c r="C58" s="253">
        <v>1601530.4088249267</v>
      </c>
      <c r="D58" s="947">
        <v>1550333.9335715</v>
      </c>
    </row>
    <row r="59" spans="1:4" ht="15.75" customHeight="1">
      <c r="A59" s="219"/>
      <c r="B59" s="263"/>
      <c r="C59" s="262"/>
      <c r="D59" s="245"/>
    </row>
    <row r="60" spans="1:4" ht="15.75" customHeight="1">
      <c r="A60" s="242"/>
      <c r="B60" s="243" t="s">
        <v>116</v>
      </c>
      <c r="C60" s="241"/>
      <c r="D60" s="241"/>
    </row>
    <row r="61" spans="1:4" ht="15.75" customHeight="1">
      <c r="A61" s="948">
        <v>25</v>
      </c>
      <c r="B61" s="948" t="s">
        <v>118</v>
      </c>
      <c r="C61" s="951">
        <v>0.11890191013795691</v>
      </c>
      <c r="D61" s="951">
        <v>0.12434009518289349</v>
      </c>
    </row>
    <row r="62" spans="1:4" ht="15.75" customHeight="1">
      <c r="A62" s="219" t="s">
        <v>668</v>
      </c>
      <c r="B62" s="219" t="s">
        <v>673</v>
      </c>
      <c r="C62" s="615"/>
      <c r="D62" s="615"/>
    </row>
    <row r="63" spans="1:4" ht="15.75" customHeight="1">
      <c r="A63" s="948" t="s">
        <v>669</v>
      </c>
      <c r="B63" s="948" t="s">
        <v>674</v>
      </c>
      <c r="C63" s="951"/>
      <c r="D63" s="951"/>
    </row>
    <row r="64" spans="1:4" ht="15.75" customHeight="1">
      <c r="A64" s="219">
        <v>26</v>
      </c>
      <c r="B64" s="219" t="s">
        <v>675</v>
      </c>
      <c r="C64" s="615">
        <v>0.03</v>
      </c>
      <c r="D64" s="615">
        <v>0.03</v>
      </c>
    </row>
    <row r="65" spans="1:4" ht="15.75" customHeight="1">
      <c r="A65" s="948" t="s">
        <v>670</v>
      </c>
      <c r="B65" s="948" t="s">
        <v>120</v>
      </c>
      <c r="C65" s="951"/>
      <c r="D65" s="951"/>
    </row>
    <row r="66" spans="1:4" ht="15.75" customHeight="1">
      <c r="A66" s="219" t="s">
        <v>671</v>
      </c>
      <c r="B66" s="219" t="s">
        <v>676</v>
      </c>
      <c r="C66" s="615"/>
      <c r="D66" s="615"/>
    </row>
    <row r="67" spans="1:4" ht="15.75" customHeight="1">
      <c r="A67" s="948">
        <v>27</v>
      </c>
      <c r="B67" s="948" t="s">
        <v>126</v>
      </c>
      <c r="C67" s="951"/>
      <c r="D67" s="951"/>
    </row>
    <row r="68" spans="1:4" ht="15.75" customHeight="1">
      <c r="A68" s="259" t="s">
        <v>672</v>
      </c>
      <c r="B68" s="219" t="s">
        <v>128</v>
      </c>
      <c r="C68" s="616">
        <v>0.03</v>
      </c>
      <c r="D68" s="616">
        <v>0.03</v>
      </c>
    </row>
    <row r="69" spans="1:4" ht="15.75" customHeight="1">
      <c r="A69" s="219"/>
      <c r="B69" s="263"/>
      <c r="C69" s="246"/>
      <c r="D69" s="246"/>
    </row>
    <row r="70" spans="1:4" ht="15.75" customHeight="1">
      <c r="A70" s="242"/>
      <c r="B70" s="243" t="s">
        <v>677</v>
      </c>
      <c r="C70" s="241"/>
      <c r="D70" s="241"/>
    </row>
    <row r="71" spans="1:4" ht="15.75" customHeight="1">
      <c r="A71" s="259" t="s">
        <v>678</v>
      </c>
      <c r="B71" s="244" t="s">
        <v>594</v>
      </c>
      <c r="C71" s="229"/>
      <c r="D71" s="218"/>
    </row>
    <row r="72" spans="1:4" ht="15.75" customHeight="1">
      <c r="A72" s="217"/>
      <c r="B72" s="264"/>
      <c r="C72" s="221"/>
      <c r="D72" s="257"/>
    </row>
    <row r="73" spans="1:4" ht="15.75" customHeight="1">
      <c r="A73" s="242"/>
      <c r="B73" s="243" t="s">
        <v>679</v>
      </c>
      <c r="C73" s="241"/>
      <c r="D73" s="241"/>
    </row>
    <row r="74" spans="1:4" ht="23">
      <c r="A74" s="952">
        <v>28</v>
      </c>
      <c r="B74" s="949" t="s">
        <v>682</v>
      </c>
      <c r="C74" s="942">
        <v>53766.555240000002</v>
      </c>
      <c r="D74" s="942">
        <v>54534.184440000012</v>
      </c>
    </row>
    <row r="75" spans="1:4" ht="23">
      <c r="A75" s="242">
        <v>29</v>
      </c>
      <c r="B75" s="238" t="s">
        <v>683</v>
      </c>
      <c r="C75" s="218">
        <v>53766.555240000002</v>
      </c>
      <c r="D75" s="218">
        <v>54534.184440000012</v>
      </c>
    </row>
    <row r="76" spans="1:4" ht="34.5">
      <c r="A76" s="952">
        <v>30</v>
      </c>
      <c r="B76" s="949" t="s">
        <v>684</v>
      </c>
      <c r="C76" s="942">
        <v>1601530.4088249267</v>
      </c>
      <c r="D76" s="942">
        <v>1550333.9335715</v>
      </c>
    </row>
    <row r="77" spans="1:4" ht="34.5">
      <c r="A77" s="242" t="s">
        <v>680</v>
      </c>
      <c r="B77" s="238" t="s">
        <v>685</v>
      </c>
      <c r="C77" s="218">
        <v>1601530.4088249267</v>
      </c>
      <c r="D77" s="218">
        <v>1550333.9335715</v>
      </c>
    </row>
    <row r="78" spans="1:4" ht="34.5">
      <c r="A78" s="952">
        <v>31</v>
      </c>
      <c r="B78" s="949" t="s">
        <v>686</v>
      </c>
      <c r="C78" s="953">
        <v>0.11890191013795691</v>
      </c>
      <c r="D78" s="953">
        <v>0.12434009518289349</v>
      </c>
    </row>
    <row r="79" spans="1:4" ht="34.5">
      <c r="A79" s="265" t="s">
        <v>681</v>
      </c>
      <c r="B79" s="238" t="s">
        <v>687</v>
      </c>
      <c r="C79" s="618">
        <v>0.11890191013795691</v>
      </c>
      <c r="D79" s="617">
        <v>0.12434009518289349</v>
      </c>
    </row>
    <row r="80" spans="1:4">
      <c r="B80" s="180"/>
      <c r="D80" s="266"/>
    </row>
  </sheetData>
  <mergeCells count="1">
    <mergeCell ref="C4:D4"/>
  </mergeCells>
  <conditionalFormatting sqref="C3:D3">
    <cfRule type="cellIs" dxfId="13" priority="53" stopIfTrue="1" operator="lessThan">
      <formula>0</formula>
    </cfRule>
  </conditionalFormatting>
  <conditionalFormatting sqref="C7:D12">
    <cfRule type="cellIs" dxfId="12" priority="4" stopIfTrue="1" operator="lessThan">
      <formula>0</formula>
    </cfRule>
  </conditionalFormatting>
  <conditionalFormatting sqref="C13:D14">
    <cfRule type="cellIs" dxfId="11" priority="13" stopIfTrue="1" operator="lessThan">
      <formula>0</formula>
    </cfRule>
  </conditionalFormatting>
  <conditionalFormatting sqref="C16:D25">
    <cfRule type="cellIs" dxfId="10" priority="16" stopIfTrue="1" operator="lessThan">
      <formula>0</formula>
    </cfRule>
  </conditionalFormatting>
  <conditionalFormatting sqref="C29:D34 C38:D40">
    <cfRule type="cellIs" dxfId="9" priority="14" stopIfTrue="1" operator="lessThan">
      <formula>0</formula>
    </cfRule>
  </conditionalFormatting>
  <conditionalFormatting sqref="C35:D36">
    <cfRule type="cellIs" dxfId="8" priority="12" stopIfTrue="1" operator="lessThan">
      <formula>0</formula>
    </cfRule>
  </conditionalFormatting>
  <conditionalFormatting sqref="C41:D42">
    <cfRule type="cellIs" dxfId="7" priority="11" stopIfTrue="1" operator="lessThan">
      <formula>0</formula>
    </cfRule>
  </conditionalFormatting>
  <conditionalFormatting sqref="C44:D55">
    <cfRule type="cellIs" dxfId="6" priority="3" stopIfTrue="1" operator="lessThan">
      <formula>0</formula>
    </cfRule>
  </conditionalFormatting>
  <conditionalFormatting sqref="C57:D59">
    <cfRule type="cellIs" dxfId="5" priority="2" stopIfTrue="1" operator="lessThan">
      <formula>0</formula>
    </cfRule>
  </conditionalFormatting>
  <conditionalFormatting sqref="C61:D69">
    <cfRule type="cellIs" dxfId="4" priority="8" stopIfTrue="1" operator="lessThan">
      <formula>0</formula>
    </cfRule>
  </conditionalFormatting>
  <conditionalFormatting sqref="C71:D72">
    <cfRule type="cellIs" dxfId="3" priority="5" stopIfTrue="1" operator="lessThan">
      <formula>0</formula>
    </cfRule>
  </conditionalFormatting>
  <conditionalFormatting sqref="C74:D79">
    <cfRule type="cellIs" dxfId="2" priority="1" stopIfTrue="1" operator="lessThan">
      <formula>0</formula>
    </cfRule>
  </conditionalFormatting>
  <hyperlinks>
    <hyperlink ref="F4" location="Index!A1" display="Index" xr:uid="{4BF44846-D062-40C8-BC38-8FF8038A699A}"/>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276-A5C2-47E6-BB1D-90EFD4C5E27C}">
  <sheetPr>
    <tabColor rgb="FF005AB4"/>
  </sheetPr>
  <dimension ref="A1:E20"/>
  <sheetViews>
    <sheetView showGridLines="0" zoomScaleNormal="100" workbookViewId="0"/>
  </sheetViews>
  <sheetFormatPr defaultColWidth="9.26953125" defaultRowHeight="11.5"/>
  <cols>
    <col min="1" max="1" width="7" style="72" customWidth="1"/>
    <col min="2" max="2" width="96.26953125" style="72" customWidth="1"/>
    <col min="3" max="3" width="16.26953125" style="216" customWidth="1"/>
    <col min="4" max="4" width="4.1796875" style="72" customWidth="1"/>
    <col min="5" max="5" width="8.54296875" style="72" customWidth="1"/>
    <col min="6" max="16384" width="9.26953125" style="72"/>
  </cols>
  <sheetData>
    <row r="1" spans="1:5" ht="15" customHeight="1">
      <c r="A1" s="14" t="s">
        <v>811</v>
      </c>
    </row>
    <row r="2" spans="1:5" ht="15.75" customHeight="1">
      <c r="A2" s="107"/>
    </row>
    <row r="3" spans="1:5" ht="15.75" customHeight="1">
      <c r="C3" s="267" t="s">
        <v>45</v>
      </c>
    </row>
    <row r="4" spans="1:5" ht="15.75" customHeight="1">
      <c r="A4" s="268"/>
      <c r="B4" s="269"/>
      <c r="C4" s="1001" t="s">
        <v>577</v>
      </c>
      <c r="E4" s="90" t="s">
        <v>284</v>
      </c>
    </row>
    <row r="5" spans="1:5" ht="15.75" customHeight="1">
      <c r="A5" s="225" t="s">
        <v>994</v>
      </c>
      <c r="B5" s="225"/>
      <c r="C5" s="1003"/>
    </row>
    <row r="6" spans="1:5" s="55" customFormat="1" ht="15.75" customHeight="1">
      <c r="A6" s="940" t="s">
        <v>444</v>
      </c>
      <c r="B6" s="940" t="s">
        <v>595</v>
      </c>
      <c r="C6" s="942">
        <v>1497143.47011074</v>
      </c>
      <c r="D6" s="582"/>
    </row>
    <row r="7" spans="1:5" s="55" customFormat="1" ht="15.75" customHeight="1">
      <c r="A7" s="940" t="s">
        <v>445</v>
      </c>
      <c r="B7" s="940" t="s">
        <v>596</v>
      </c>
      <c r="C7" s="942">
        <v>40782.532947560001</v>
      </c>
      <c r="D7" s="582"/>
    </row>
    <row r="8" spans="1:5" s="55" customFormat="1" ht="15.75" customHeight="1">
      <c r="A8" s="940" t="s">
        <v>597</v>
      </c>
      <c r="B8" s="940" t="s">
        <v>598</v>
      </c>
      <c r="C8" s="942">
        <v>1446915.9593442099</v>
      </c>
      <c r="D8" s="582"/>
    </row>
    <row r="9" spans="1:5" s="55" customFormat="1" ht="15.75" customHeight="1">
      <c r="A9" s="940" t="s">
        <v>599</v>
      </c>
      <c r="B9" s="940" t="s">
        <v>356</v>
      </c>
      <c r="C9" s="942">
        <v>1444.087499</v>
      </c>
      <c r="D9" s="582"/>
    </row>
    <row r="10" spans="1:5" s="55" customFormat="1" ht="15.75" customHeight="1">
      <c r="A10" s="940" t="s">
        <v>383</v>
      </c>
      <c r="B10" s="940" t="s">
        <v>600</v>
      </c>
      <c r="C10" s="942">
        <v>225739.65249762</v>
      </c>
      <c r="D10" s="582"/>
    </row>
    <row r="11" spans="1:5" s="55" customFormat="1" ht="15.75" customHeight="1">
      <c r="A11" s="940" t="s">
        <v>601</v>
      </c>
      <c r="B11" s="940" t="s">
        <v>839</v>
      </c>
      <c r="C11" s="942">
        <v>7917.3903960299995</v>
      </c>
      <c r="D11" s="582"/>
    </row>
    <row r="12" spans="1:5" s="55" customFormat="1" ht="15.75" customHeight="1">
      <c r="A12" s="940" t="s">
        <v>602</v>
      </c>
      <c r="B12" s="940" t="s">
        <v>351</v>
      </c>
      <c r="C12" s="942">
        <v>21918.412633700002</v>
      </c>
      <c r="D12" s="582"/>
    </row>
    <row r="13" spans="1:5" s="55" customFormat="1" ht="15.75" customHeight="1">
      <c r="A13" s="940" t="s">
        <v>603</v>
      </c>
      <c r="B13" s="940" t="s">
        <v>604</v>
      </c>
      <c r="C13" s="942">
        <v>621518.97268675</v>
      </c>
      <c r="D13" s="582"/>
    </row>
    <row r="14" spans="1:5" s="55" customFormat="1" ht="15.75" customHeight="1">
      <c r="A14" s="940" t="s">
        <v>605</v>
      </c>
      <c r="B14" s="940" t="s">
        <v>606</v>
      </c>
      <c r="C14" s="942">
        <v>121161.23168366001</v>
      </c>
      <c r="D14" s="582"/>
    </row>
    <row r="15" spans="1:5" s="55" customFormat="1" ht="15.75" customHeight="1">
      <c r="A15" s="940" t="s">
        <v>607</v>
      </c>
      <c r="B15" s="940" t="s">
        <v>608</v>
      </c>
      <c r="C15" s="942">
        <v>389760.68656705</v>
      </c>
      <c r="D15" s="582"/>
    </row>
    <row r="16" spans="1:5" s="55" customFormat="1" ht="15.75" customHeight="1">
      <c r="A16" s="940" t="s">
        <v>609</v>
      </c>
      <c r="B16" s="940" t="s">
        <v>355</v>
      </c>
      <c r="C16" s="942">
        <v>22003.53792861</v>
      </c>
      <c r="D16" s="582"/>
    </row>
    <row r="17" spans="1:4" s="55" customFormat="1" ht="15.75" customHeight="1">
      <c r="A17" s="217" t="s">
        <v>610</v>
      </c>
      <c r="B17" s="237" t="s">
        <v>840</v>
      </c>
      <c r="C17" s="218">
        <v>35451.987451790003</v>
      </c>
      <c r="D17" s="582"/>
    </row>
    <row r="18" spans="1:4" ht="15" customHeight="1">
      <c r="A18" s="270"/>
      <c r="B18" s="271"/>
      <c r="C18" s="272"/>
    </row>
    <row r="19" spans="1:4" ht="15" customHeight="1"/>
    <row r="20" spans="1:4" ht="15" customHeight="1"/>
  </sheetData>
  <mergeCells count="1">
    <mergeCell ref="C4:C5"/>
  </mergeCells>
  <conditionalFormatting sqref="C6:C17">
    <cfRule type="cellIs" dxfId="1" priority="1" stopIfTrue="1" operator="lessThan">
      <formula>0</formula>
    </cfRule>
  </conditionalFormatting>
  <hyperlinks>
    <hyperlink ref="E4" location="Index!A1" display="Index" xr:uid="{345154D4-DEDE-4008-9167-E772243FA5C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AB4"/>
  </sheetPr>
  <dimension ref="A1:I133"/>
  <sheetViews>
    <sheetView showGridLines="0" workbookViewId="0"/>
  </sheetViews>
  <sheetFormatPr defaultColWidth="8.81640625" defaultRowHeight="13"/>
  <cols>
    <col min="1" max="1" width="8.453125" style="13" customWidth="1"/>
    <col min="2" max="2" width="88.81640625" style="5" customWidth="1"/>
    <col min="3" max="5" width="11.453125" style="5" customWidth="1"/>
    <col min="6" max="6" width="11" style="5" customWidth="1"/>
    <col min="7" max="7" width="10.54296875" style="5" customWidth="1"/>
    <col min="8" max="8" width="3.7265625" style="5" customWidth="1"/>
    <col min="9" max="16384" width="8.81640625" style="5"/>
  </cols>
  <sheetData>
    <row r="1" spans="1:9">
      <c r="A1" s="19" t="s">
        <v>141</v>
      </c>
    </row>
    <row r="2" spans="1:9">
      <c r="A2" s="19"/>
    </row>
    <row r="3" spans="1:9">
      <c r="A3" s="19"/>
      <c r="C3" s="62" t="s">
        <v>45</v>
      </c>
      <c r="D3" s="62" t="s">
        <v>46</v>
      </c>
      <c r="E3" s="62" t="s">
        <v>47</v>
      </c>
      <c r="F3" s="62" t="s">
        <v>85</v>
      </c>
      <c r="G3" s="62" t="s">
        <v>86</v>
      </c>
    </row>
    <row r="4" spans="1:9" ht="22.5" customHeight="1">
      <c r="A4" s="273"/>
      <c r="B4" s="274"/>
      <c r="C4" s="275"/>
      <c r="D4" s="275"/>
      <c r="E4" s="275"/>
      <c r="F4" s="275"/>
      <c r="G4" s="275"/>
      <c r="I4" s="90" t="s">
        <v>284</v>
      </c>
    </row>
    <row r="5" spans="1:9" ht="22.5" customHeight="1">
      <c r="A5" s="1009" t="s">
        <v>84</v>
      </c>
      <c r="B5" s="1009"/>
      <c r="C5" s="276" t="s">
        <v>990</v>
      </c>
      <c r="D5" s="276" t="s">
        <v>991</v>
      </c>
      <c r="E5" s="276" t="s">
        <v>992</v>
      </c>
      <c r="F5" s="276" t="s">
        <v>993</v>
      </c>
      <c r="G5" s="277" t="s">
        <v>929</v>
      </c>
    </row>
    <row r="6" spans="1:9" ht="15.75" customHeight="1">
      <c r="A6" s="22" t="s">
        <v>87</v>
      </c>
      <c r="B6" s="10"/>
      <c r="C6" s="23"/>
      <c r="D6" s="278"/>
      <c r="E6" s="23"/>
      <c r="F6" s="23"/>
      <c r="G6" s="279"/>
    </row>
    <row r="7" spans="1:9" ht="15.75" customHeight="1">
      <c r="A7" s="20">
        <v>1</v>
      </c>
      <c r="B7" s="15" t="s">
        <v>88</v>
      </c>
      <c r="C7" s="24">
        <v>176645.02475330682</v>
      </c>
      <c r="D7" s="24">
        <v>174353</v>
      </c>
      <c r="E7" s="24">
        <v>179434.66886554999</v>
      </c>
      <c r="F7" s="63">
        <v>172801.55934738001</v>
      </c>
      <c r="G7" s="63">
        <v>172591.84615103001</v>
      </c>
    </row>
    <row r="8" spans="1:9" ht="15.75" customHeight="1">
      <c r="A8" s="20">
        <v>2</v>
      </c>
      <c r="B8" s="15" t="s">
        <v>89</v>
      </c>
      <c r="C8" s="24">
        <v>190425.02475330682</v>
      </c>
      <c r="D8" s="24">
        <v>187879</v>
      </c>
      <c r="E8" s="24">
        <v>192768.66886554999</v>
      </c>
      <c r="F8" s="63">
        <v>185848.55934738001</v>
      </c>
      <c r="G8" s="63">
        <v>185624.84615103001</v>
      </c>
    </row>
    <row r="9" spans="1:9" ht="15.75" customHeight="1">
      <c r="A9" s="20">
        <v>3</v>
      </c>
      <c r="B9" s="15" t="s">
        <v>90</v>
      </c>
      <c r="C9" s="24">
        <v>217566.02475330682</v>
      </c>
      <c r="D9" s="24">
        <v>214748</v>
      </c>
      <c r="E9" s="24">
        <v>219583.66886554999</v>
      </c>
      <c r="F9" s="63">
        <v>218527.55934738001</v>
      </c>
      <c r="G9" s="63">
        <v>217955.84615103001</v>
      </c>
    </row>
    <row r="10" spans="1:9" ht="15.75" customHeight="1">
      <c r="A10" s="22" t="s">
        <v>91</v>
      </c>
      <c r="B10" s="10"/>
      <c r="C10" s="23"/>
      <c r="D10" s="23"/>
      <c r="E10" s="23"/>
      <c r="F10" s="64"/>
      <c r="G10" s="64"/>
    </row>
    <row r="11" spans="1:9" ht="15.75" customHeight="1">
      <c r="A11" s="20">
        <v>4</v>
      </c>
      <c r="B11" s="15" t="s">
        <v>92</v>
      </c>
      <c r="C11" s="24">
        <v>953022</v>
      </c>
      <c r="D11" s="24">
        <v>937060</v>
      </c>
      <c r="E11" s="24">
        <v>910471</v>
      </c>
      <c r="F11" s="63">
        <v>907189</v>
      </c>
      <c r="G11" s="63">
        <v>911700.81087278191</v>
      </c>
    </row>
    <row r="12" spans="1:9" ht="15.75" customHeight="1">
      <c r="A12" s="22" t="s">
        <v>144</v>
      </c>
      <c r="B12" s="10"/>
      <c r="C12" s="23"/>
      <c r="D12" s="23"/>
      <c r="E12" s="23"/>
      <c r="F12" s="64"/>
      <c r="G12" s="64"/>
    </row>
    <row r="13" spans="1:9" ht="15.75" customHeight="1">
      <c r="A13" s="20">
        <v>5</v>
      </c>
      <c r="B13" s="15" t="s">
        <v>142</v>
      </c>
      <c r="C13" s="65">
        <v>0.18535251521298229</v>
      </c>
      <c r="D13" s="65">
        <v>0.18606385930463365</v>
      </c>
      <c r="E13" s="65">
        <v>0.19707895019780969</v>
      </c>
      <c r="F13" s="65">
        <v>0.19048021894817949</v>
      </c>
      <c r="G13" s="65">
        <v>0.1893075492450268</v>
      </c>
    </row>
    <row r="14" spans="1:9" ht="15.75" customHeight="1">
      <c r="A14" s="20">
        <v>6</v>
      </c>
      <c r="B14" s="15" t="s">
        <v>93</v>
      </c>
      <c r="C14" s="65">
        <v>0.1998117826800502</v>
      </c>
      <c r="D14" s="65">
        <v>0.20049836723368836</v>
      </c>
      <c r="E14" s="65">
        <v>0.21172411736952632</v>
      </c>
      <c r="F14" s="65">
        <v>0.20486200708714503</v>
      </c>
      <c r="G14" s="65">
        <v>0.20360280909844664</v>
      </c>
    </row>
    <row r="15" spans="1:9" ht="15.75" customHeight="1">
      <c r="A15" s="20">
        <v>7</v>
      </c>
      <c r="B15" s="15" t="s">
        <v>94</v>
      </c>
      <c r="C15" s="65">
        <v>0.22829066354533978</v>
      </c>
      <c r="D15" s="65">
        <v>0.22917209143491346</v>
      </c>
      <c r="E15" s="65">
        <v>0.24117590660828295</v>
      </c>
      <c r="F15" s="65">
        <v>0.2408842692618407</v>
      </c>
      <c r="G15" s="65">
        <v>0.23906510069062933</v>
      </c>
    </row>
    <row r="16" spans="1:9" ht="15.75" customHeight="1">
      <c r="A16" s="22" t="s">
        <v>95</v>
      </c>
      <c r="B16" s="10"/>
      <c r="C16" s="23"/>
      <c r="D16" s="78"/>
      <c r="E16" s="23"/>
      <c r="F16" s="64"/>
      <c r="G16" s="64"/>
    </row>
    <row r="17" spans="1:7" ht="15.75" customHeight="1">
      <c r="A17" s="20" t="s">
        <v>96</v>
      </c>
      <c r="B17" s="11" t="s">
        <v>143</v>
      </c>
      <c r="C17" s="65">
        <v>1.7999999999999999E-2</v>
      </c>
      <c r="D17" s="65">
        <v>2.1000000000000001E-2</v>
      </c>
      <c r="E17" s="65">
        <v>2.1000000000000001E-2</v>
      </c>
      <c r="F17" s="65">
        <v>2.1000000000000001E-2</v>
      </c>
      <c r="G17" s="65">
        <v>2.1000000000000001E-2</v>
      </c>
    </row>
    <row r="18" spans="1:7" ht="15.75" customHeight="1">
      <c r="A18" s="20" t="s">
        <v>97</v>
      </c>
      <c r="B18" s="11" t="s">
        <v>98</v>
      </c>
      <c r="C18" s="65">
        <v>0.01</v>
      </c>
      <c r="D18" s="65">
        <v>1.2E-2</v>
      </c>
      <c r="E18" s="65">
        <v>1.2E-2</v>
      </c>
      <c r="F18" s="65">
        <v>1.2E-2</v>
      </c>
      <c r="G18" s="65">
        <v>1.2E-2</v>
      </c>
    </row>
    <row r="19" spans="1:7" ht="15.75" customHeight="1">
      <c r="A19" s="20" t="s">
        <v>99</v>
      </c>
      <c r="B19" s="11" t="s">
        <v>100</v>
      </c>
      <c r="C19" s="65">
        <v>1.4E-2</v>
      </c>
      <c r="D19" s="65">
        <v>1.6E-2</v>
      </c>
      <c r="E19" s="65">
        <v>1.6E-2</v>
      </c>
      <c r="F19" s="65">
        <v>1.6E-2</v>
      </c>
      <c r="G19" s="65">
        <v>1.6E-2</v>
      </c>
    </row>
    <row r="20" spans="1:7" ht="15.75" customHeight="1">
      <c r="A20" s="20" t="s">
        <v>101</v>
      </c>
      <c r="B20" s="11" t="s">
        <v>102</v>
      </c>
      <c r="C20" s="65">
        <v>1.7999999999999999E-2</v>
      </c>
      <c r="D20" s="65">
        <v>2.1000000000000001E-2</v>
      </c>
      <c r="E20" s="65">
        <v>2.1000000000000001E-2</v>
      </c>
      <c r="F20" s="65">
        <v>2.1000000000000001E-2</v>
      </c>
      <c r="G20" s="65">
        <v>2.1000000000000001E-2</v>
      </c>
    </row>
    <row r="21" spans="1:7" ht="15.75" customHeight="1">
      <c r="A21" s="22" t="s">
        <v>103</v>
      </c>
      <c r="B21" s="10"/>
      <c r="C21" s="23"/>
      <c r="D21" s="78"/>
      <c r="E21" s="23"/>
      <c r="F21" s="64"/>
      <c r="G21" s="64"/>
    </row>
    <row r="22" spans="1:7" ht="15.75" customHeight="1">
      <c r="A22" s="20">
        <v>8</v>
      </c>
      <c r="B22" s="15" t="s">
        <v>104</v>
      </c>
      <c r="C22" s="65">
        <v>2.5000000000000001E-2</v>
      </c>
      <c r="D22" s="65">
        <v>2.5000000000000001E-2</v>
      </c>
      <c r="E22" s="65">
        <v>2.5000000000000001E-2</v>
      </c>
      <c r="F22" s="65">
        <v>2.5000000000000001E-2</v>
      </c>
      <c r="G22" s="65">
        <v>2.5000000000000001E-2</v>
      </c>
    </row>
    <row r="23" spans="1:7" ht="17.25" customHeight="1">
      <c r="A23" s="20" t="s">
        <v>57</v>
      </c>
      <c r="B23" s="15" t="s">
        <v>105</v>
      </c>
      <c r="C23" s="65"/>
      <c r="D23" s="65"/>
      <c r="E23" s="65"/>
      <c r="F23" s="65"/>
      <c r="G23" s="65"/>
    </row>
    <row r="24" spans="1:7" ht="15.75" customHeight="1">
      <c r="A24" s="20">
        <v>9</v>
      </c>
      <c r="B24" s="15" t="s">
        <v>106</v>
      </c>
      <c r="C24" s="65">
        <v>2.4081795906797491E-2</v>
      </c>
      <c r="D24" s="65">
        <v>2.3738077583286485E-2</v>
      </c>
      <c r="E24" s="65">
        <v>1.9153076411598899E-2</v>
      </c>
      <c r="F24" s="65">
        <v>1.9202900577081267E-2</v>
      </c>
      <c r="G24" s="65">
        <v>1.9735694606161085E-2</v>
      </c>
    </row>
    <row r="25" spans="1:7" ht="15.75" customHeight="1">
      <c r="A25" s="20" t="s">
        <v>107</v>
      </c>
      <c r="B25" s="15" t="s">
        <v>108</v>
      </c>
      <c r="C25" s="65">
        <v>2.7987255604931489E-2</v>
      </c>
      <c r="D25" s="619">
        <v>2.7672935906514842E-2</v>
      </c>
      <c r="E25" s="65">
        <v>2.7692008467305029E-2</v>
      </c>
      <c r="F25" s="65">
        <v>2.7819143586855267E-2</v>
      </c>
      <c r="G25" s="65">
        <v>2.7719241867534165E-2</v>
      </c>
    </row>
    <row r="26" spans="1:7" ht="15.75" customHeight="1">
      <c r="A26" s="20">
        <v>10</v>
      </c>
      <c r="B26" s="15" t="s">
        <v>109</v>
      </c>
      <c r="C26" s="65">
        <v>0</v>
      </c>
      <c r="D26" s="65">
        <v>0</v>
      </c>
      <c r="E26" s="65">
        <v>0</v>
      </c>
      <c r="F26" s="65">
        <v>0</v>
      </c>
      <c r="G26" s="65">
        <v>0</v>
      </c>
    </row>
    <row r="27" spans="1:7" ht="15.75" customHeight="1">
      <c r="A27" s="20" t="s">
        <v>110</v>
      </c>
      <c r="B27" s="11" t="s">
        <v>111</v>
      </c>
      <c r="C27" s="65">
        <v>0.02</v>
      </c>
      <c r="D27" s="65">
        <v>0.02</v>
      </c>
      <c r="E27" s="65">
        <v>0.02</v>
      </c>
      <c r="F27" s="65">
        <v>0.02</v>
      </c>
      <c r="G27" s="65">
        <v>0.02</v>
      </c>
    </row>
    <row r="28" spans="1:7" ht="15.75" customHeight="1">
      <c r="A28" s="20">
        <v>11</v>
      </c>
      <c r="B28" s="15" t="s">
        <v>112</v>
      </c>
      <c r="C28" s="65">
        <v>9.7069051511728982E-2</v>
      </c>
      <c r="D28" s="65">
        <v>9.6411013489801328E-2</v>
      </c>
      <c r="E28" s="65">
        <v>9.1845084878903929E-2</v>
      </c>
      <c r="F28" s="65">
        <v>9.2022044163936528E-2</v>
      </c>
      <c r="G28" s="65">
        <v>9.2454936473695237E-2</v>
      </c>
    </row>
    <row r="29" spans="1:7" ht="15.75" customHeight="1">
      <c r="A29" s="20" t="s">
        <v>113</v>
      </c>
      <c r="B29" s="15" t="s">
        <v>114</v>
      </c>
      <c r="C29" s="65">
        <v>0.19500000000000001</v>
      </c>
      <c r="D29" s="65">
        <v>0.19700000000000001</v>
      </c>
      <c r="E29" s="65">
        <v>0.193</v>
      </c>
      <c r="F29" s="65">
        <v>0.193</v>
      </c>
      <c r="G29" s="65">
        <v>0.193</v>
      </c>
    </row>
    <row r="30" spans="1:7" ht="15.75" customHeight="1">
      <c r="A30" s="20">
        <v>12</v>
      </c>
      <c r="B30" s="15" t="s">
        <v>115</v>
      </c>
      <c r="C30" s="65">
        <v>2.8811782680050219E-2</v>
      </c>
      <c r="D30" s="65">
        <v>2.8498367233688371E-2</v>
      </c>
      <c r="E30" s="65">
        <v>4.3724117369526333E-2</v>
      </c>
      <c r="F30" s="65">
        <v>3.6862007087145043E-2</v>
      </c>
      <c r="G30" s="65">
        <v>3.5602809098446653E-2</v>
      </c>
    </row>
    <row r="31" spans="1:7" ht="15.75" customHeight="1">
      <c r="A31" s="22" t="s">
        <v>116</v>
      </c>
      <c r="B31" s="10"/>
      <c r="C31" s="23"/>
      <c r="D31" s="78"/>
      <c r="E31" s="23"/>
      <c r="F31" s="64"/>
      <c r="G31" s="64"/>
    </row>
    <row r="32" spans="1:7" ht="15.75" customHeight="1">
      <c r="A32" s="20">
        <v>13</v>
      </c>
      <c r="B32" s="16" t="s">
        <v>117</v>
      </c>
      <c r="C32" s="69">
        <v>1601530</v>
      </c>
      <c r="D32" s="69">
        <v>1571099</v>
      </c>
      <c r="E32" s="69">
        <v>1550334</v>
      </c>
      <c r="F32" s="63">
        <v>1577355</v>
      </c>
      <c r="G32" s="63">
        <v>1588555</v>
      </c>
    </row>
    <row r="33" spans="1:7" ht="15.75" customHeight="1">
      <c r="A33" s="12">
        <v>14</v>
      </c>
      <c r="B33" s="17" t="s">
        <v>118</v>
      </c>
      <c r="C33" s="65">
        <v>0.11890194049022298</v>
      </c>
      <c r="D33" s="65">
        <v>0.11958444375561311</v>
      </c>
      <c r="E33" s="65">
        <v>0.12434008985518603</v>
      </c>
      <c r="F33" s="65">
        <v>0.11782291199341938</v>
      </c>
      <c r="G33" s="65">
        <v>0.11685138138184073</v>
      </c>
    </row>
    <row r="34" spans="1:7" ht="15.75" customHeight="1">
      <c r="A34" s="22" t="s">
        <v>145</v>
      </c>
      <c r="B34" s="10"/>
      <c r="C34" s="620"/>
      <c r="D34" s="621"/>
      <c r="E34" s="620"/>
      <c r="F34" s="622"/>
      <c r="G34" s="622"/>
    </row>
    <row r="35" spans="1:7" s="18" customFormat="1" ht="15.75" customHeight="1">
      <c r="A35" s="12" t="s">
        <v>119</v>
      </c>
      <c r="B35" s="11" t="s">
        <v>120</v>
      </c>
      <c r="C35" s="65">
        <v>0</v>
      </c>
      <c r="D35" s="619">
        <v>0</v>
      </c>
      <c r="E35" s="65">
        <v>0</v>
      </c>
      <c r="F35" s="65">
        <v>0</v>
      </c>
      <c r="G35" s="65">
        <v>0</v>
      </c>
    </row>
    <row r="36" spans="1:7" s="18" customFormat="1" ht="15.75" customHeight="1">
      <c r="A36" s="12" t="s">
        <v>121</v>
      </c>
      <c r="B36" s="11" t="s">
        <v>98</v>
      </c>
      <c r="C36" s="65">
        <v>0</v>
      </c>
      <c r="D36" s="619">
        <v>0</v>
      </c>
      <c r="E36" s="65">
        <v>0</v>
      </c>
      <c r="F36" s="65">
        <v>0</v>
      </c>
      <c r="G36" s="65">
        <v>0</v>
      </c>
    </row>
    <row r="37" spans="1:7" s="18" customFormat="1" ht="15.75" customHeight="1">
      <c r="A37" s="12" t="s">
        <v>122</v>
      </c>
      <c r="B37" s="11" t="s">
        <v>123</v>
      </c>
      <c r="C37" s="65">
        <v>0</v>
      </c>
      <c r="D37" s="619">
        <v>0</v>
      </c>
      <c r="E37" s="65">
        <v>0</v>
      </c>
      <c r="F37" s="65">
        <v>0</v>
      </c>
      <c r="G37" s="65">
        <v>0</v>
      </c>
    </row>
    <row r="38" spans="1:7" ht="15.75" customHeight="1">
      <c r="A38" s="22" t="s">
        <v>124</v>
      </c>
      <c r="B38" s="10"/>
      <c r="C38" s="620"/>
      <c r="D38" s="623"/>
      <c r="E38" s="620"/>
      <c r="F38" s="622"/>
      <c r="G38" s="622"/>
    </row>
    <row r="39" spans="1:7" s="18" customFormat="1" ht="15.75" customHeight="1">
      <c r="A39" s="12" t="s">
        <v>125</v>
      </c>
      <c r="B39" s="11" t="s">
        <v>126</v>
      </c>
      <c r="C39" s="65">
        <v>0</v>
      </c>
      <c r="D39" s="619">
        <v>0</v>
      </c>
      <c r="E39" s="65">
        <v>0</v>
      </c>
      <c r="F39" s="65">
        <v>0</v>
      </c>
      <c r="G39" s="65">
        <v>0</v>
      </c>
    </row>
    <row r="40" spans="1:7" s="18" customFormat="1" ht="15.75" customHeight="1">
      <c r="A40" s="12" t="s">
        <v>127</v>
      </c>
      <c r="B40" s="11" t="s">
        <v>128</v>
      </c>
      <c r="C40" s="65">
        <v>0.03</v>
      </c>
      <c r="D40" s="619">
        <v>0.03</v>
      </c>
      <c r="E40" s="65">
        <v>0.03</v>
      </c>
      <c r="F40" s="65">
        <v>0.03</v>
      </c>
      <c r="G40" s="65">
        <v>0.03</v>
      </c>
    </row>
    <row r="41" spans="1:7" ht="15.75" customHeight="1">
      <c r="A41" s="22" t="s">
        <v>129</v>
      </c>
      <c r="B41" s="10"/>
      <c r="C41" s="23"/>
      <c r="D41" s="587"/>
      <c r="E41" s="23"/>
      <c r="F41" s="64"/>
      <c r="G41" s="64"/>
    </row>
    <row r="42" spans="1:7" ht="15.75" customHeight="1">
      <c r="A42" s="20">
        <v>15</v>
      </c>
      <c r="B42" s="16" t="s">
        <v>130</v>
      </c>
      <c r="C42" s="24">
        <v>237129</v>
      </c>
      <c r="D42" s="24">
        <v>219461</v>
      </c>
      <c r="E42" s="24">
        <v>252424</v>
      </c>
      <c r="F42" s="63">
        <v>248802</v>
      </c>
      <c r="G42" s="63">
        <v>237391</v>
      </c>
    </row>
    <row r="43" spans="1:7" ht="15.75" customHeight="1">
      <c r="A43" s="12" t="s">
        <v>131</v>
      </c>
      <c r="B43" s="17" t="s">
        <v>132</v>
      </c>
      <c r="C43" s="24">
        <v>210050</v>
      </c>
      <c r="D43" s="24">
        <v>195299</v>
      </c>
      <c r="E43" s="24">
        <v>177926</v>
      </c>
      <c r="F43" s="63">
        <v>204885</v>
      </c>
      <c r="G43" s="63">
        <v>197630</v>
      </c>
    </row>
    <row r="44" spans="1:7" ht="15.75" customHeight="1">
      <c r="A44" s="12" t="s">
        <v>133</v>
      </c>
      <c r="B44" s="17" t="s">
        <v>134</v>
      </c>
      <c r="C44" s="24">
        <v>56430</v>
      </c>
      <c r="D44" s="24">
        <v>42484</v>
      </c>
      <c r="E44" s="24">
        <v>46330</v>
      </c>
      <c r="F44" s="63">
        <v>65929</v>
      </c>
      <c r="G44" s="63">
        <v>51858</v>
      </c>
    </row>
    <row r="45" spans="1:7" ht="15.75" customHeight="1">
      <c r="A45" s="20">
        <v>16</v>
      </c>
      <c r="B45" s="16" t="s">
        <v>135</v>
      </c>
      <c r="C45" s="24">
        <v>153620</v>
      </c>
      <c r="D45" s="24">
        <v>152815</v>
      </c>
      <c r="E45" s="24">
        <v>131596</v>
      </c>
      <c r="F45" s="63">
        <v>138956</v>
      </c>
      <c r="G45" s="63">
        <v>145772</v>
      </c>
    </row>
    <row r="46" spans="1:7" ht="15.75" customHeight="1">
      <c r="A46" s="20">
        <v>17</v>
      </c>
      <c r="B46" s="16" t="s">
        <v>136</v>
      </c>
      <c r="C46" s="66">
        <v>1.5436076031766697</v>
      </c>
      <c r="D46" s="66">
        <v>1.4361221084317639</v>
      </c>
      <c r="E46" s="66">
        <v>1.9181738046749142</v>
      </c>
      <c r="F46" s="66">
        <v>1.7905092259420248</v>
      </c>
      <c r="G46" s="66">
        <v>1.6285089043163297</v>
      </c>
    </row>
    <row r="47" spans="1:7" ht="15.75" customHeight="1">
      <c r="A47" s="22" t="s">
        <v>137</v>
      </c>
      <c r="B47" s="10"/>
      <c r="C47" s="23"/>
      <c r="D47" s="23"/>
      <c r="E47" s="23"/>
      <c r="F47" s="64"/>
      <c r="G47" s="64"/>
    </row>
    <row r="48" spans="1:7" ht="15.75" customHeight="1">
      <c r="A48" s="20">
        <v>18</v>
      </c>
      <c r="B48" s="16" t="s">
        <v>138</v>
      </c>
      <c r="C48" s="24">
        <v>1213150</v>
      </c>
      <c r="D48" s="24">
        <v>1185348</v>
      </c>
      <c r="E48" s="24">
        <v>1167158</v>
      </c>
      <c r="F48" s="63">
        <v>1182579</v>
      </c>
      <c r="G48" s="63">
        <v>1155347</v>
      </c>
    </row>
    <row r="49" spans="1:7" ht="15.75" customHeight="1">
      <c r="A49" s="20">
        <v>19</v>
      </c>
      <c r="B49" s="5" t="s">
        <v>139</v>
      </c>
      <c r="C49" s="24">
        <v>1008761</v>
      </c>
      <c r="D49" s="24">
        <v>1014691</v>
      </c>
      <c r="E49" s="24">
        <v>982601</v>
      </c>
      <c r="F49" s="63">
        <v>971343</v>
      </c>
      <c r="G49" s="63">
        <v>977589</v>
      </c>
    </row>
    <row r="50" spans="1:7" ht="15.75" customHeight="1">
      <c r="A50" s="20">
        <v>20</v>
      </c>
      <c r="B50" s="16" t="s">
        <v>140</v>
      </c>
      <c r="C50" s="66">
        <v>1.2026138996253821</v>
      </c>
      <c r="D50" s="66">
        <v>1.1681861768755217</v>
      </c>
      <c r="E50" s="66">
        <v>1.187824966593765</v>
      </c>
      <c r="F50" s="66">
        <v>1.2174679798999941</v>
      </c>
      <c r="G50" s="66">
        <v>1.1818330607238829</v>
      </c>
    </row>
    <row r="104" spans="1:9">
      <c r="A104" s="21"/>
      <c r="B104" s="10"/>
      <c r="C104" s="10"/>
      <c r="D104" s="10"/>
      <c r="E104" s="10"/>
      <c r="F104" s="10"/>
      <c r="G104" s="10"/>
      <c r="H104" s="10"/>
      <c r="I104" s="10"/>
    </row>
    <row r="105" spans="1:9">
      <c r="A105" s="21"/>
      <c r="B105" s="10"/>
      <c r="C105" s="10"/>
      <c r="D105" s="10"/>
      <c r="E105" s="10"/>
      <c r="F105" s="10"/>
      <c r="G105" s="10"/>
      <c r="H105" s="10"/>
      <c r="I105" s="10"/>
    </row>
    <row r="106" spans="1:9">
      <c r="A106" s="21"/>
      <c r="B106" s="10"/>
      <c r="C106" s="10"/>
      <c r="D106" s="10"/>
      <c r="E106" s="10"/>
      <c r="F106" s="10"/>
      <c r="G106" s="10"/>
      <c r="H106" s="10"/>
      <c r="I106" s="10"/>
    </row>
    <row r="107" spans="1:9">
      <c r="A107" s="21"/>
      <c r="B107" s="10"/>
      <c r="C107" s="10"/>
      <c r="D107" s="10"/>
      <c r="E107" s="10"/>
      <c r="F107" s="10"/>
      <c r="G107" s="10"/>
      <c r="H107" s="10"/>
      <c r="I107" s="10"/>
    </row>
    <row r="108" spans="1:9">
      <c r="A108" s="21"/>
      <c r="B108" s="10"/>
      <c r="C108" s="10"/>
      <c r="D108" s="10"/>
      <c r="E108" s="10"/>
      <c r="F108" s="10"/>
      <c r="G108" s="10"/>
      <c r="H108" s="10"/>
      <c r="I108" s="10"/>
    </row>
    <row r="109" spans="1:9">
      <c r="A109" s="21"/>
      <c r="B109" s="10"/>
      <c r="C109" s="10"/>
      <c r="D109" s="10"/>
      <c r="E109" s="10"/>
      <c r="F109" s="10"/>
      <c r="G109" s="10"/>
      <c r="H109" s="10"/>
      <c r="I109" s="10"/>
    </row>
    <row r="110" spans="1:9">
      <c r="A110" s="21"/>
      <c r="B110" s="10"/>
      <c r="C110" s="10"/>
      <c r="D110" s="10"/>
      <c r="E110" s="10"/>
      <c r="F110" s="10"/>
      <c r="G110" s="10"/>
      <c r="H110" s="10"/>
      <c r="I110" s="10"/>
    </row>
    <row r="111" spans="1:9">
      <c r="A111" s="21"/>
      <c r="B111" s="10"/>
      <c r="C111" s="10"/>
      <c r="D111" s="10"/>
      <c r="E111" s="10"/>
      <c r="F111" s="10"/>
      <c r="G111" s="10"/>
      <c r="H111" s="10"/>
      <c r="I111" s="10"/>
    </row>
    <row r="112" spans="1:9">
      <c r="A112" s="21"/>
      <c r="B112" s="10"/>
      <c r="C112" s="10"/>
      <c r="D112" s="10"/>
      <c r="E112" s="10"/>
      <c r="F112" s="10"/>
      <c r="G112" s="10"/>
      <c r="H112" s="10"/>
      <c r="I112" s="10"/>
    </row>
    <row r="113" spans="1:9">
      <c r="A113" s="21"/>
      <c r="B113" s="10"/>
      <c r="C113" s="10"/>
      <c r="D113" s="10"/>
      <c r="E113" s="10"/>
      <c r="F113" s="10"/>
      <c r="G113" s="10"/>
      <c r="H113" s="10"/>
      <c r="I113" s="10"/>
    </row>
    <row r="114" spans="1:9">
      <c r="A114" s="21"/>
      <c r="B114" s="10"/>
      <c r="C114" s="10"/>
      <c r="D114" s="10"/>
      <c r="E114" s="10"/>
      <c r="F114" s="10"/>
      <c r="G114" s="10"/>
      <c r="H114" s="10"/>
      <c r="I114" s="10"/>
    </row>
    <row r="115" spans="1:9">
      <c r="A115" s="21"/>
      <c r="B115" s="10"/>
      <c r="C115" s="10"/>
      <c r="D115" s="10"/>
      <c r="E115" s="10"/>
      <c r="F115" s="10"/>
      <c r="G115" s="10"/>
      <c r="H115" s="10"/>
      <c r="I115" s="10"/>
    </row>
    <row r="116" spans="1:9">
      <c r="A116" s="21"/>
      <c r="B116" s="10"/>
      <c r="C116" s="10"/>
      <c r="D116" s="10"/>
      <c r="E116" s="10"/>
      <c r="F116" s="10"/>
      <c r="G116" s="10"/>
      <c r="H116" s="10"/>
      <c r="I116" s="10"/>
    </row>
    <row r="117" spans="1:9">
      <c r="A117" s="21"/>
      <c r="B117" s="10"/>
      <c r="C117" s="10"/>
      <c r="D117" s="10"/>
      <c r="E117" s="10"/>
      <c r="F117" s="10"/>
      <c r="G117" s="10"/>
      <c r="H117" s="10"/>
      <c r="I117" s="10"/>
    </row>
    <row r="118" spans="1:9">
      <c r="A118" s="21"/>
      <c r="B118" s="10"/>
      <c r="C118" s="10"/>
      <c r="D118" s="10"/>
      <c r="E118" s="10"/>
      <c r="F118" s="10"/>
      <c r="G118" s="10"/>
      <c r="H118" s="10"/>
      <c r="I118" s="10"/>
    </row>
    <row r="119" spans="1:9">
      <c r="A119" s="21"/>
      <c r="B119" s="10"/>
      <c r="C119" s="10"/>
      <c r="D119" s="10"/>
      <c r="E119" s="10"/>
      <c r="F119" s="10"/>
      <c r="G119" s="10"/>
      <c r="H119" s="10"/>
      <c r="I119" s="10"/>
    </row>
    <row r="120" spans="1:9">
      <c r="A120" s="21"/>
      <c r="B120" s="10"/>
      <c r="C120" s="10"/>
      <c r="D120" s="10"/>
      <c r="E120" s="10"/>
      <c r="F120" s="10"/>
      <c r="G120" s="10"/>
      <c r="H120" s="10"/>
      <c r="I120" s="10"/>
    </row>
    <row r="121" spans="1:9">
      <c r="A121" s="21"/>
      <c r="B121" s="10"/>
      <c r="C121" s="10"/>
      <c r="D121" s="10"/>
      <c r="E121" s="10"/>
      <c r="F121" s="10"/>
      <c r="G121" s="10"/>
      <c r="H121" s="10"/>
      <c r="I121" s="10"/>
    </row>
    <row r="122" spans="1:9">
      <c r="A122" s="21"/>
      <c r="B122" s="10"/>
      <c r="C122" s="10"/>
      <c r="D122" s="10"/>
      <c r="E122" s="10"/>
      <c r="F122" s="10"/>
      <c r="G122" s="10"/>
      <c r="H122" s="10"/>
      <c r="I122" s="10"/>
    </row>
    <row r="123" spans="1:9">
      <c r="A123" s="21"/>
      <c r="B123" s="10"/>
      <c r="C123" s="10"/>
      <c r="D123" s="10"/>
      <c r="E123" s="10"/>
      <c r="F123" s="10"/>
      <c r="G123" s="10"/>
      <c r="H123" s="10"/>
      <c r="I123" s="10"/>
    </row>
    <row r="124" spans="1:9">
      <c r="A124" s="21"/>
      <c r="B124" s="10"/>
      <c r="C124" s="10"/>
      <c r="D124" s="10"/>
      <c r="E124" s="10"/>
      <c r="F124" s="10"/>
      <c r="G124" s="10"/>
      <c r="H124" s="10"/>
      <c r="I124" s="10"/>
    </row>
    <row r="125" spans="1:9">
      <c r="A125" s="21"/>
      <c r="B125" s="10"/>
      <c r="C125" s="10"/>
      <c r="D125" s="10"/>
      <c r="E125" s="10"/>
      <c r="F125" s="10"/>
      <c r="G125" s="10"/>
      <c r="H125" s="10"/>
      <c r="I125" s="10"/>
    </row>
    <row r="126" spans="1:9">
      <c r="A126" s="21"/>
      <c r="B126" s="10"/>
      <c r="C126" s="10"/>
      <c r="D126" s="10"/>
      <c r="E126" s="10"/>
      <c r="F126" s="10"/>
      <c r="G126" s="10"/>
      <c r="H126" s="10"/>
      <c r="I126" s="10"/>
    </row>
    <row r="127" spans="1:9">
      <c r="A127" s="21"/>
      <c r="B127" s="10"/>
      <c r="C127" s="10"/>
      <c r="D127" s="10"/>
      <c r="E127" s="10"/>
      <c r="F127" s="10"/>
      <c r="G127" s="10"/>
      <c r="H127" s="10"/>
      <c r="I127" s="10"/>
    </row>
    <row r="128" spans="1:9">
      <c r="A128" s="21"/>
      <c r="B128" s="10"/>
      <c r="C128" s="10"/>
      <c r="D128" s="10"/>
      <c r="E128" s="10"/>
      <c r="F128" s="10"/>
      <c r="G128" s="10"/>
      <c r="H128" s="10"/>
      <c r="I128" s="10"/>
    </row>
    <row r="129" spans="1:9">
      <c r="A129" s="21"/>
      <c r="B129" s="10"/>
      <c r="C129" s="10"/>
      <c r="D129" s="10"/>
      <c r="E129" s="10"/>
      <c r="F129" s="10"/>
      <c r="G129" s="10"/>
      <c r="H129" s="10"/>
      <c r="I129" s="10"/>
    </row>
    <row r="130" spans="1:9">
      <c r="A130" s="21"/>
      <c r="B130" s="10"/>
      <c r="C130" s="10"/>
      <c r="D130" s="10"/>
      <c r="E130" s="10"/>
      <c r="F130" s="10"/>
      <c r="G130" s="10"/>
      <c r="H130" s="10"/>
      <c r="I130" s="10"/>
    </row>
    <row r="131" spans="1:9">
      <c r="A131" s="21"/>
      <c r="B131" s="10"/>
      <c r="C131" s="10"/>
      <c r="D131" s="10"/>
      <c r="E131" s="10"/>
      <c r="F131" s="10"/>
      <c r="G131" s="10"/>
      <c r="H131" s="10"/>
      <c r="I131" s="10"/>
    </row>
    <row r="132" spans="1:9">
      <c r="A132" s="21"/>
      <c r="B132" s="10"/>
      <c r="C132" s="10"/>
      <c r="D132" s="10"/>
      <c r="E132" s="10"/>
      <c r="F132" s="10"/>
      <c r="G132" s="10"/>
      <c r="H132" s="10"/>
      <c r="I132" s="10"/>
    </row>
    <row r="133" spans="1:9">
      <c r="A133" s="21"/>
      <c r="B133" s="10"/>
      <c r="C133" s="10"/>
      <c r="D133" s="10"/>
      <c r="E133" s="10"/>
      <c r="F133" s="10"/>
      <c r="G133" s="10"/>
      <c r="H133" s="10"/>
      <c r="I133" s="10"/>
    </row>
  </sheetData>
  <mergeCells count="1">
    <mergeCell ref="A5:B5"/>
  </mergeCells>
  <phoneticPr fontId="81" type="noConversion"/>
  <hyperlinks>
    <hyperlink ref="I4" location="Index!A1" display="Index" xr:uid="{599BF457-B27F-408B-8B80-46B0E1D8E55B}"/>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5AB4"/>
  </sheetPr>
  <dimension ref="A1:N24"/>
  <sheetViews>
    <sheetView showGridLines="0" zoomScaleNormal="100" workbookViewId="0"/>
  </sheetViews>
  <sheetFormatPr defaultColWidth="9.26953125" defaultRowHeight="11.5"/>
  <cols>
    <col min="1" max="1" width="5" style="72" customWidth="1"/>
    <col min="2" max="2" width="53.7265625" style="72" customWidth="1"/>
    <col min="3" max="4" width="11.453125" style="72" customWidth="1"/>
    <col min="5" max="5" width="0.54296875" style="72" customWidth="1"/>
    <col min="6" max="7" width="11.453125" style="72" customWidth="1"/>
    <col min="8" max="8" width="0.54296875" style="72" customWidth="1"/>
    <col min="9" max="10" width="11.453125" style="72" customWidth="1"/>
    <col min="11" max="11" width="4.26953125" style="72" customWidth="1"/>
    <col min="12" max="12" width="8.54296875" style="72" customWidth="1"/>
    <col min="13" max="13" width="9.26953125" style="72"/>
    <col min="14" max="14" width="15.453125" style="72" bestFit="1" customWidth="1"/>
    <col min="15" max="16384" width="9.26953125" style="72"/>
  </cols>
  <sheetData>
    <row r="1" spans="1:14" ht="13">
      <c r="A1" s="14" t="s">
        <v>752</v>
      </c>
    </row>
    <row r="2" spans="1:14" ht="15.75" customHeight="1">
      <c r="A2" s="107"/>
    </row>
    <row r="3" spans="1:14" ht="15.75" customHeight="1">
      <c r="C3" s="267" t="s">
        <v>45</v>
      </c>
      <c r="D3" s="267" t="s">
        <v>46</v>
      </c>
      <c r="E3" s="267"/>
      <c r="F3" s="267" t="s">
        <v>47</v>
      </c>
      <c r="G3" s="267" t="s">
        <v>85</v>
      </c>
      <c r="H3" s="267"/>
      <c r="I3" s="267" t="s">
        <v>86</v>
      </c>
      <c r="J3" s="267" t="s">
        <v>296</v>
      </c>
    </row>
    <row r="4" spans="1:14" ht="15.75" customHeight="1">
      <c r="A4" s="287" t="s">
        <v>994</v>
      </c>
      <c r="B4" s="288"/>
      <c r="C4" s="1010" t="s">
        <v>753</v>
      </c>
      <c r="D4" s="1010"/>
      <c r="E4" s="288"/>
      <c r="F4" s="1012" t="s">
        <v>754</v>
      </c>
      <c r="G4" s="1012"/>
      <c r="H4" s="288"/>
      <c r="I4" s="1012" t="s">
        <v>388</v>
      </c>
      <c r="J4" s="1012"/>
      <c r="L4" s="90" t="s">
        <v>284</v>
      </c>
    </row>
    <row r="5" spans="1:14" ht="15.75" customHeight="1">
      <c r="A5" s="289"/>
      <c r="B5" s="288"/>
      <c r="C5" s="1011"/>
      <c r="D5" s="1011"/>
      <c r="E5" s="290"/>
      <c r="F5" s="1013"/>
      <c r="G5" s="1013"/>
      <c r="H5" s="291"/>
      <c r="I5" s="1013"/>
      <c r="J5" s="1013"/>
    </row>
    <row r="6" spans="1:14" ht="34.5">
      <c r="A6" s="289"/>
      <c r="B6" s="287" t="s">
        <v>389</v>
      </c>
      <c r="C6" s="293" t="s">
        <v>393</v>
      </c>
      <c r="D6" s="293" t="s">
        <v>338</v>
      </c>
      <c r="E6" s="292"/>
      <c r="F6" s="290" t="s">
        <v>393</v>
      </c>
      <c r="G6" s="293" t="s">
        <v>338</v>
      </c>
      <c r="H6" s="292"/>
      <c r="I6" s="293" t="s">
        <v>83</v>
      </c>
      <c r="J6" s="293" t="s">
        <v>395</v>
      </c>
    </row>
    <row r="7" spans="1:14" s="55" customFormat="1" ht="15.75" customHeight="1">
      <c r="A7" s="171">
        <v>1</v>
      </c>
      <c r="B7" s="55" t="s">
        <v>347</v>
      </c>
      <c r="C7" s="282">
        <v>225739.65249762</v>
      </c>
      <c r="D7" s="282">
        <v>140.01187088999998</v>
      </c>
      <c r="E7" s="282"/>
      <c r="F7" s="294">
        <v>226136.09694929002</v>
      </c>
      <c r="G7" s="282">
        <v>1.2970077199999999</v>
      </c>
      <c r="H7" s="282"/>
      <c r="I7" s="282">
        <v>81.688446319999997</v>
      </c>
      <c r="J7" s="957">
        <v>3.6123369466055415E-4</v>
      </c>
      <c r="K7" s="283"/>
    </row>
    <row r="8" spans="1:14" s="55" customFormat="1" ht="15.75" customHeight="1">
      <c r="A8" s="171">
        <v>2</v>
      </c>
      <c r="B8" s="55" t="s">
        <v>348</v>
      </c>
      <c r="C8" s="282">
        <v>7917.3903960299995</v>
      </c>
      <c r="D8" s="282">
        <v>9074.3955986100009</v>
      </c>
      <c r="E8" s="282"/>
      <c r="F8" s="282">
        <v>8289.6304292200002</v>
      </c>
      <c r="G8" s="282">
        <v>1799.5517155499999</v>
      </c>
      <c r="H8" s="282"/>
      <c r="I8" s="282">
        <v>2016.5688170799999</v>
      </c>
      <c r="J8" s="957">
        <v>0.19987435930328037</v>
      </c>
      <c r="K8" s="283"/>
      <c r="L8" s="283"/>
    </row>
    <row r="9" spans="1:14" s="55" customFormat="1" ht="15.75" customHeight="1">
      <c r="A9" s="171">
        <v>3</v>
      </c>
      <c r="B9" s="55" t="s">
        <v>349</v>
      </c>
      <c r="C9" s="282"/>
      <c r="D9" s="282"/>
      <c r="E9" s="282"/>
      <c r="F9" s="282"/>
      <c r="G9" s="282"/>
      <c r="H9" s="282"/>
      <c r="I9" s="282"/>
      <c r="J9" s="957"/>
      <c r="K9" s="283"/>
      <c r="L9" s="283"/>
    </row>
    <row r="10" spans="1:14" s="55" customFormat="1" ht="15.75" customHeight="1">
      <c r="A10" s="171">
        <v>4</v>
      </c>
      <c r="B10" s="55" t="s">
        <v>350</v>
      </c>
      <c r="C10" s="282">
        <v>0</v>
      </c>
      <c r="D10" s="282">
        <v>0</v>
      </c>
      <c r="E10" s="282"/>
      <c r="F10" s="282">
        <v>56.731402930000002</v>
      </c>
      <c r="G10" s="282">
        <v>1</v>
      </c>
      <c r="H10" s="282"/>
      <c r="I10" s="282">
        <v>0</v>
      </c>
      <c r="J10" s="957">
        <v>0</v>
      </c>
      <c r="K10" s="283"/>
      <c r="L10" s="283"/>
    </row>
    <row r="11" spans="1:14" s="55" customFormat="1" ht="15.75" customHeight="1">
      <c r="A11" s="171">
        <v>5</v>
      </c>
      <c r="B11" s="55" t="s">
        <v>843</v>
      </c>
      <c r="E11" s="282"/>
      <c r="H11" s="282"/>
      <c r="J11" s="957"/>
      <c r="K11" s="283"/>
      <c r="L11" s="283"/>
    </row>
    <row r="12" spans="1:14" s="55" customFormat="1" ht="15.75" customHeight="1">
      <c r="A12" s="171">
        <v>6</v>
      </c>
      <c r="B12" s="55" t="s">
        <v>351</v>
      </c>
      <c r="C12" s="282">
        <v>21918.412633700002</v>
      </c>
      <c r="D12" s="282">
        <v>2.2861289999999999</v>
      </c>
      <c r="E12" s="282"/>
      <c r="F12" s="282">
        <v>21918.412633700002</v>
      </c>
      <c r="G12" s="282">
        <v>26.6696016</v>
      </c>
      <c r="H12" s="282"/>
      <c r="I12" s="282">
        <v>4396.7196585900001</v>
      </c>
      <c r="J12" s="957">
        <v>0.20035102222208168</v>
      </c>
      <c r="K12" s="283"/>
      <c r="L12" s="283"/>
    </row>
    <row r="13" spans="1:14" s="55" customFormat="1" ht="15.75" customHeight="1">
      <c r="A13" s="171">
        <v>7</v>
      </c>
      <c r="B13" s="55" t="s">
        <v>352</v>
      </c>
      <c r="C13" s="282">
        <v>389760.68656705</v>
      </c>
      <c r="D13" s="282">
        <v>94125.774806729998</v>
      </c>
      <c r="E13" s="282"/>
      <c r="F13" s="282">
        <v>387897.92932314001</v>
      </c>
      <c r="G13" s="282">
        <v>32749.196258380001</v>
      </c>
      <c r="H13" s="282"/>
      <c r="I13" s="282">
        <v>395818.04153583996</v>
      </c>
      <c r="J13" s="957">
        <v>0.94097407889961138</v>
      </c>
      <c r="K13" s="283"/>
      <c r="L13" s="283"/>
    </row>
    <row r="14" spans="1:14" s="55" customFormat="1" ht="15.75" customHeight="1">
      <c r="A14" s="171">
        <v>8</v>
      </c>
      <c r="B14" s="55" t="s">
        <v>353</v>
      </c>
      <c r="C14" s="282">
        <v>121161.23168366001</v>
      </c>
      <c r="D14" s="282">
        <v>65361.417536050001</v>
      </c>
      <c r="E14" s="282"/>
      <c r="F14" s="282">
        <v>120452.68902695</v>
      </c>
      <c r="G14" s="282">
        <v>9514.9304114099996</v>
      </c>
      <c r="H14" s="282"/>
      <c r="I14" s="282">
        <v>87239.449383810002</v>
      </c>
      <c r="J14" s="957">
        <v>0.67123988083189623</v>
      </c>
      <c r="K14" s="283"/>
      <c r="L14" s="283"/>
    </row>
    <row r="15" spans="1:14" s="55" customFormat="1" ht="15.75" customHeight="1">
      <c r="A15" s="171">
        <v>9</v>
      </c>
      <c r="B15" s="55" t="s">
        <v>354</v>
      </c>
      <c r="C15" s="282">
        <v>621518.97268675</v>
      </c>
      <c r="D15" s="282">
        <v>5652.7783781300004</v>
      </c>
      <c r="E15" s="282"/>
      <c r="F15" s="282">
        <v>621426.43110420997</v>
      </c>
      <c r="G15" s="282">
        <v>1524.8201447000001</v>
      </c>
      <c r="H15" s="282"/>
      <c r="I15" s="282">
        <v>221518.33958298998</v>
      </c>
      <c r="J15" s="957">
        <v>0.35559498297641084</v>
      </c>
      <c r="K15" s="283"/>
      <c r="L15" s="283"/>
    </row>
    <row r="16" spans="1:14" s="55" customFormat="1" ht="15.75" customHeight="1">
      <c r="A16" s="171">
        <v>10</v>
      </c>
      <c r="B16" s="55" t="s">
        <v>355</v>
      </c>
      <c r="C16" s="282">
        <v>22003.53792861</v>
      </c>
      <c r="D16" s="282">
        <v>339.63291061000001</v>
      </c>
      <c r="E16" s="282"/>
      <c r="F16" s="282">
        <v>21856.870506939998</v>
      </c>
      <c r="G16" s="282">
        <v>98.10775301000001</v>
      </c>
      <c r="H16" s="282"/>
      <c r="I16" s="282">
        <v>27589.95464168</v>
      </c>
      <c r="J16" s="957">
        <v>1.256660531156583</v>
      </c>
      <c r="K16" s="283"/>
      <c r="L16" s="283"/>
      <c r="N16" s="284"/>
    </row>
    <row r="17" spans="1:14" s="55" customFormat="1" ht="15.75" customHeight="1">
      <c r="A17" s="171">
        <v>11</v>
      </c>
      <c r="B17" s="55" t="s">
        <v>390</v>
      </c>
      <c r="C17" s="282">
        <v>1319.9815961500001</v>
      </c>
      <c r="D17" s="282">
        <v>0</v>
      </c>
      <c r="E17" s="282"/>
      <c r="F17" s="282">
        <v>1319.9815961500001</v>
      </c>
      <c r="G17" s="282">
        <v>0</v>
      </c>
      <c r="H17" s="282"/>
      <c r="I17" s="282">
        <v>1979.9723942200001</v>
      </c>
      <c r="J17" s="957">
        <v>1.4999999999962119</v>
      </c>
      <c r="K17" s="283"/>
      <c r="L17" s="283"/>
    </row>
    <row r="18" spans="1:14" s="55" customFormat="1" ht="15.75" customHeight="1">
      <c r="A18" s="171">
        <v>12</v>
      </c>
      <c r="B18" s="285" t="s">
        <v>356</v>
      </c>
      <c r="C18" s="282">
        <v>1444.087499</v>
      </c>
      <c r="D18" s="282">
        <v>0</v>
      </c>
      <c r="E18" s="282"/>
      <c r="F18" s="282">
        <v>1444.087499</v>
      </c>
      <c r="G18" s="282">
        <v>0</v>
      </c>
      <c r="H18" s="282"/>
      <c r="I18" s="282">
        <v>288.81749980000001</v>
      </c>
      <c r="J18" s="957">
        <v>0.2</v>
      </c>
      <c r="K18" s="283"/>
      <c r="L18" s="283"/>
    </row>
    <row r="19" spans="1:14" s="55" customFormat="1" ht="15.75" customHeight="1">
      <c r="A19" s="171">
        <v>13</v>
      </c>
      <c r="B19" s="55" t="s">
        <v>394</v>
      </c>
      <c r="E19" s="282"/>
      <c r="H19" s="282"/>
      <c r="J19" s="957"/>
      <c r="K19" s="283"/>
      <c r="L19" s="283"/>
    </row>
    <row r="20" spans="1:14" s="55" customFormat="1" ht="15.75" customHeight="1">
      <c r="A20" s="171">
        <v>14</v>
      </c>
      <c r="B20" s="55" t="s">
        <v>755</v>
      </c>
      <c r="C20" s="282">
        <v>1024.9054226200001</v>
      </c>
      <c r="D20" s="282">
        <v>0</v>
      </c>
      <c r="E20" s="282"/>
      <c r="F20" s="282">
        <v>1024.9054226200001</v>
      </c>
      <c r="G20" s="282">
        <v>0</v>
      </c>
      <c r="H20" s="282"/>
      <c r="I20" s="282">
        <v>991.94300816999998</v>
      </c>
      <c r="J20" s="957">
        <v>0.96783857932399542</v>
      </c>
      <c r="K20" s="283"/>
      <c r="L20" s="283"/>
    </row>
    <row r="21" spans="1:14" s="55" customFormat="1" ht="15.75" customHeight="1">
      <c r="A21" s="171">
        <v>15</v>
      </c>
      <c r="B21" s="55" t="s">
        <v>391</v>
      </c>
      <c r="C21" s="282">
        <v>13413.655943379999</v>
      </c>
      <c r="D21" s="282">
        <v>0</v>
      </c>
      <c r="E21" s="282"/>
      <c r="F21" s="282">
        <v>13413.655943379999</v>
      </c>
      <c r="G21" s="282">
        <v>0</v>
      </c>
      <c r="H21" s="282"/>
      <c r="I21" s="282">
        <v>28921.374007330003</v>
      </c>
      <c r="J21" s="957">
        <v>2.1561141965627559</v>
      </c>
      <c r="K21" s="283"/>
      <c r="L21" s="283"/>
    </row>
    <row r="22" spans="1:14" s="55" customFormat="1" ht="15.75" customHeight="1">
      <c r="A22" s="171">
        <v>16</v>
      </c>
      <c r="B22" s="196" t="s">
        <v>392</v>
      </c>
      <c r="C22" s="295">
        <v>19693.444489639998</v>
      </c>
      <c r="D22" s="295">
        <v>0</v>
      </c>
      <c r="E22" s="282"/>
      <c r="F22" s="295">
        <v>19693.444489639998</v>
      </c>
      <c r="G22" s="295">
        <v>0</v>
      </c>
      <c r="H22" s="282"/>
      <c r="I22" s="282">
        <v>19661.452750889999</v>
      </c>
      <c r="J22" s="958">
        <v>0.99837551329495311</v>
      </c>
      <c r="K22" s="283"/>
      <c r="L22" s="283"/>
    </row>
    <row r="23" spans="1:14" s="55" customFormat="1" ht="15.75" customHeight="1">
      <c r="A23" s="296">
        <v>17</v>
      </c>
      <c r="B23" s="200" t="s">
        <v>80</v>
      </c>
      <c r="C23" s="206">
        <v>1446915.9593442099</v>
      </c>
      <c r="D23" s="201">
        <v>174696.29723001999</v>
      </c>
      <c r="E23" s="286"/>
      <c r="F23" s="201">
        <v>1444930.8663271698</v>
      </c>
      <c r="G23" s="201">
        <v>45715.572892370008</v>
      </c>
      <c r="H23" s="286"/>
      <c r="I23" s="201">
        <v>790504.32172671997</v>
      </c>
      <c r="J23" s="959">
        <v>0.53030973739192344</v>
      </c>
      <c r="K23" s="283"/>
      <c r="L23" s="283"/>
      <c r="N23" s="284"/>
    </row>
    <row r="24" spans="1:14">
      <c r="A24" s="180"/>
      <c r="B24" s="109"/>
      <c r="C24" s="297"/>
      <c r="D24" s="280"/>
      <c r="E24" s="280"/>
      <c r="F24" s="280"/>
      <c r="G24" s="280"/>
      <c r="H24" s="280"/>
      <c r="I24" s="281"/>
      <c r="J24" s="298"/>
    </row>
  </sheetData>
  <mergeCells count="3">
    <mergeCell ref="C4:D5"/>
    <mergeCell ref="F4:G5"/>
    <mergeCell ref="I4:J5"/>
  </mergeCells>
  <hyperlinks>
    <hyperlink ref="L4" location="Index!A1" display="Index" xr:uid="{00000000-0004-0000-16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5AB4"/>
  </sheetPr>
  <dimension ref="A1:U23"/>
  <sheetViews>
    <sheetView showGridLines="0" workbookViewId="0"/>
  </sheetViews>
  <sheetFormatPr defaultColWidth="9.26953125" defaultRowHeight="11.5"/>
  <cols>
    <col min="1" max="1" width="5" style="301" customWidth="1"/>
    <col min="2" max="2" width="44.7265625" style="301" customWidth="1"/>
    <col min="3" max="19" width="9.54296875" style="301" customWidth="1"/>
    <col min="20" max="20" width="3" style="301" customWidth="1"/>
    <col min="21" max="21" width="8.54296875" style="301" customWidth="1"/>
    <col min="22" max="16384" width="9.26953125" style="301"/>
  </cols>
  <sheetData>
    <row r="1" spans="1:21" ht="15" customHeight="1">
      <c r="A1" s="299" t="s">
        <v>845</v>
      </c>
    </row>
    <row r="2" spans="1:21" ht="15.75" customHeight="1">
      <c r="C2" s="302" t="s">
        <v>45</v>
      </c>
      <c r="D2" s="302" t="s">
        <v>46</v>
      </c>
      <c r="E2" s="302" t="s">
        <v>47</v>
      </c>
      <c r="F2" s="302" t="s">
        <v>85</v>
      </c>
      <c r="G2" s="302" t="s">
        <v>86</v>
      </c>
      <c r="H2" s="302" t="s">
        <v>296</v>
      </c>
      <c r="I2" s="302" t="s">
        <v>262</v>
      </c>
      <c r="J2" s="302" t="s">
        <v>292</v>
      </c>
      <c r="K2" s="302" t="s">
        <v>299</v>
      </c>
      <c r="L2" s="302" t="s">
        <v>300</v>
      </c>
      <c r="M2" s="302" t="s">
        <v>301</v>
      </c>
      <c r="N2" s="302" t="s">
        <v>302</v>
      </c>
      <c r="O2" s="302" t="s">
        <v>304</v>
      </c>
      <c r="P2" s="302" t="s">
        <v>311</v>
      </c>
      <c r="Q2" s="302" t="s">
        <v>312</v>
      </c>
      <c r="R2" s="302" t="s">
        <v>398</v>
      </c>
      <c r="S2" s="302" t="s">
        <v>399</v>
      </c>
    </row>
    <row r="3" spans="1:21" ht="15.75" customHeight="1">
      <c r="A3" s="313" t="s">
        <v>994</v>
      </c>
      <c r="B3" s="289"/>
      <c r="C3" s="1013" t="s">
        <v>396</v>
      </c>
      <c r="D3" s="1013"/>
      <c r="E3" s="1013"/>
      <c r="F3" s="1013"/>
      <c r="G3" s="1013"/>
      <c r="H3" s="1013"/>
      <c r="I3" s="1013"/>
      <c r="J3" s="1013"/>
      <c r="K3" s="1013"/>
      <c r="L3" s="1013"/>
      <c r="M3" s="1013"/>
      <c r="N3" s="1013"/>
      <c r="O3" s="1013"/>
      <c r="P3" s="1013"/>
      <c r="Q3" s="315"/>
      <c r="R3" s="1014" t="s">
        <v>80</v>
      </c>
      <c r="S3" s="1010" t="s">
        <v>397</v>
      </c>
      <c r="U3" s="90" t="s">
        <v>284</v>
      </c>
    </row>
    <row r="4" spans="1:21" ht="15.75" customHeight="1">
      <c r="A4" s="287"/>
      <c r="B4" s="287" t="s">
        <v>389</v>
      </c>
      <c r="C4" s="316">
        <v>0</v>
      </c>
      <c r="D4" s="318">
        <v>0.02</v>
      </c>
      <c r="E4" s="316">
        <v>0.04</v>
      </c>
      <c r="F4" s="318">
        <v>0.1</v>
      </c>
      <c r="G4" s="318">
        <v>0.2</v>
      </c>
      <c r="H4" s="316">
        <v>0.35</v>
      </c>
      <c r="I4" s="316">
        <v>0.5</v>
      </c>
      <c r="J4" s="316">
        <v>0.7</v>
      </c>
      <c r="K4" s="316">
        <v>0.75</v>
      </c>
      <c r="L4" s="318">
        <v>1</v>
      </c>
      <c r="M4" s="316">
        <v>1.5</v>
      </c>
      <c r="N4" s="318">
        <v>2.5</v>
      </c>
      <c r="O4" s="318">
        <v>3.7</v>
      </c>
      <c r="P4" s="316">
        <v>12.5</v>
      </c>
      <c r="Q4" s="314" t="s">
        <v>400</v>
      </c>
      <c r="R4" s="1015"/>
      <c r="S4" s="1011"/>
    </row>
    <row r="5" spans="1:21" s="309" customFormat="1" ht="15.75" customHeight="1">
      <c r="A5" s="307">
        <v>1</v>
      </c>
      <c r="B5" s="307" t="s">
        <v>347</v>
      </c>
      <c r="C5" s="317">
        <v>225832.86136315</v>
      </c>
      <c r="E5" s="960"/>
      <c r="G5" s="308">
        <v>408.44223160000001</v>
      </c>
      <c r="H5" s="317"/>
      <c r="I5" s="317"/>
      <c r="J5" s="960"/>
      <c r="K5" s="317"/>
      <c r="L5" s="308"/>
      <c r="M5" s="317"/>
      <c r="N5" s="308"/>
      <c r="P5" s="317"/>
      <c r="Q5" s="308"/>
      <c r="R5" s="308">
        <v>226241.30359475</v>
      </c>
      <c r="S5" s="308">
        <v>4445</v>
      </c>
    </row>
    <row r="6" spans="1:21" s="309" customFormat="1" ht="15.75" customHeight="1">
      <c r="A6" s="307">
        <v>2</v>
      </c>
      <c r="B6" s="307" t="s">
        <v>348</v>
      </c>
      <c r="C6" s="308"/>
      <c r="G6" s="308">
        <v>10089.18214477</v>
      </c>
      <c r="H6" s="308"/>
      <c r="I6" s="308"/>
      <c r="K6" s="308"/>
      <c r="L6" s="308"/>
      <c r="M6" s="308"/>
      <c r="N6" s="308"/>
      <c r="P6" s="308"/>
      <c r="Q6" s="308"/>
      <c r="R6" s="308">
        <v>10089.18214477</v>
      </c>
      <c r="S6" s="308"/>
    </row>
    <row r="7" spans="1:21" s="309" customFormat="1" ht="15.75" customHeight="1">
      <c r="A7" s="307">
        <v>3</v>
      </c>
      <c r="B7" s="307" t="s">
        <v>349</v>
      </c>
      <c r="C7" s="308"/>
      <c r="G7" s="308"/>
      <c r="H7" s="308"/>
      <c r="I7" s="308"/>
      <c r="K7" s="308"/>
      <c r="L7" s="308"/>
      <c r="M7" s="308"/>
      <c r="N7" s="308"/>
      <c r="P7" s="308"/>
      <c r="Q7" s="308"/>
      <c r="R7" s="308"/>
      <c r="S7" s="308"/>
    </row>
    <row r="8" spans="1:21" s="309" customFormat="1" ht="15.75" customHeight="1">
      <c r="A8" s="307">
        <v>4</v>
      </c>
      <c r="B8" s="307" t="s">
        <v>350</v>
      </c>
      <c r="C8" s="308">
        <v>57.731402930000002</v>
      </c>
      <c r="G8" s="308"/>
      <c r="H8" s="308"/>
      <c r="I8" s="308"/>
      <c r="K8" s="308"/>
      <c r="L8" s="308"/>
      <c r="M8" s="308"/>
      <c r="N8" s="308"/>
      <c r="P8" s="308"/>
      <c r="Q8" s="308"/>
      <c r="R8" s="308">
        <v>57.731402930000002</v>
      </c>
      <c r="S8" s="308">
        <v>58</v>
      </c>
    </row>
    <row r="9" spans="1:21" s="309" customFormat="1" ht="15.75" customHeight="1">
      <c r="A9" s="307">
        <v>5</v>
      </c>
      <c r="B9" s="307" t="s">
        <v>843</v>
      </c>
      <c r="R9" s="308">
        <v>0</v>
      </c>
    </row>
    <row r="10" spans="1:21" s="309" customFormat="1" ht="15.75" customHeight="1">
      <c r="A10" s="307">
        <v>6</v>
      </c>
      <c r="B10" s="307" t="s">
        <v>351</v>
      </c>
      <c r="C10" s="308"/>
      <c r="G10" s="308">
        <v>25683.287907369999</v>
      </c>
      <c r="H10" s="308"/>
      <c r="I10" s="308">
        <v>6908.3058943300002</v>
      </c>
      <c r="K10" s="308"/>
      <c r="L10" s="308"/>
      <c r="M10" s="308"/>
      <c r="N10" s="308"/>
      <c r="P10" s="308"/>
      <c r="Q10" s="308"/>
      <c r="R10" s="308">
        <v>32591.593801700001</v>
      </c>
      <c r="S10" s="308"/>
      <c r="U10" s="310"/>
    </row>
    <row r="11" spans="1:21" s="309" customFormat="1" ht="15.75" customHeight="1">
      <c r="A11" s="307">
        <v>7</v>
      </c>
      <c r="B11" s="307" t="s">
        <v>352</v>
      </c>
      <c r="C11" s="308"/>
      <c r="G11" s="308">
        <v>159.136439</v>
      </c>
      <c r="H11" s="308"/>
      <c r="I11" s="308">
        <v>2150.2188524799999</v>
      </c>
      <c r="K11" s="308"/>
      <c r="L11" s="308">
        <v>458722.07972949999</v>
      </c>
      <c r="M11" s="308"/>
      <c r="N11" s="308"/>
      <c r="P11" s="308"/>
      <c r="Q11" s="308"/>
      <c r="R11" s="308">
        <v>461031.43502098002</v>
      </c>
      <c r="S11" s="308">
        <v>458722</v>
      </c>
      <c r="U11" s="311"/>
    </row>
    <row r="12" spans="1:21" s="309" customFormat="1" ht="15.75" customHeight="1">
      <c r="A12" s="307">
        <v>8</v>
      </c>
      <c r="B12" s="307" t="s">
        <v>403</v>
      </c>
      <c r="C12" s="308"/>
      <c r="G12" s="308"/>
      <c r="H12" s="308"/>
      <c r="I12" s="308"/>
      <c r="K12" s="308">
        <v>130648.20219258001</v>
      </c>
      <c r="L12" s="308"/>
      <c r="M12" s="308"/>
      <c r="N12" s="308"/>
      <c r="P12" s="308"/>
      <c r="Q12" s="308"/>
      <c r="R12" s="308">
        <v>130648.20219258001</v>
      </c>
      <c r="S12" s="308">
        <v>130643</v>
      </c>
    </row>
    <row r="13" spans="1:21" s="309" customFormat="1">
      <c r="A13" s="307">
        <v>9</v>
      </c>
      <c r="B13" s="312" t="s">
        <v>402</v>
      </c>
      <c r="C13" s="308"/>
      <c r="G13" s="308"/>
      <c r="H13" s="308">
        <v>603139.28166985</v>
      </c>
      <c r="I13" s="308">
        <v>11639.13066633</v>
      </c>
      <c r="K13" s="308"/>
      <c r="L13" s="308">
        <v>8504.4937913599988</v>
      </c>
      <c r="M13" s="308"/>
      <c r="N13" s="308"/>
      <c r="P13" s="308"/>
      <c r="Q13" s="308"/>
      <c r="R13" s="308">
        <v>623282.90612753993</v>
      </c>
      <c r="S13" s="308">
        <v>623283</v>
      </c>
    </row>
    <row r="14" spans="1:21" s="309" customFormat="1" ht="15.75" customHeight="1">
      <c r="A14" s="307">
        <v>10</v>
      </c>
      <c r="B14" s="307" t="s">
        <v>355</v>
      </c>
      <c r="C14" s="308"/>
      <c r="G14" s="308"/>
      <c r="H14" s="308"/>
      <c r="I14" s="308"/>
      <c r="K14" s="308"/>
      <c r="L14" s="308">
        <v>10685.02549647</v>
      </c>
      <c r="M14" s="308">
        <v>11269.95276348</v>
      </c>
      <c r="N14" s="308"/>
      <c r="P14" s="308"/>
      <c r="Q14" s="308"/>
      <c r="R14" s="308">
        <v>21954.978259949999</v>
      </c>
      <c r="S14" s="308">
        <v>21954.978259949999</v>
      </c>
    </row>
    <row r="15" spans="1:21" s="309" customFormat="1" ht="15.75" customHeight="1">
      <c r="A15" s="307">
        <v>11</v>
      </c>
      <c r="B15" s="307" t="s">
        <v>390</v>
      </c>
      <c r="C15" s="308"/>
      <c r="G15" s="308"/>
      <c r="H15" s="308"/>
      <c r="I15" s="308"/>
      <c r="K15" s="308"/>
      <c r="L15" s="308"/>
      <c r="M15" s="308">
        <v>1319.9815961500001</v>
      </c>
      <c r="N15" s="308"/>
      <c r="P15" s="308"/>
      <c r="Q15" s="308"/>
      <c r="R15" s="308">
        <v>1319.9815961500001</v>
      </c>
      <c r="S15" s="308">
        <v>1320</v>
      </c>
    </row>
    <row r="16" spans="1:21" s="309" customFormat="1" ht="15.75" customHeight="1">
      <c r="A16" s="307">
        <v>12</v>
      </c>
      <c r="B16" s="312" t="s">
        <v>356</v>
      </c>
      <c r="C16" s="308"/>
      <c r="G16" s="308">
        <v>1444.087499</v>
      </c>
      <c r="H16" s="308"/>
      <c r="I16" s="308"/>
      <c r="K16" s="308"/>
      <c r="L16" s="308"/>
      <c r="M16" s="308"/>
      <c r="N16" s="308"/>
      <c r="P16" s="308"/>
      <c r="Q16" s="308"/>
      <c r="R16" s="308">
        <v>1444.087499</v>
      </c>
      <c r="S16" s="308"/>
    </row>
    <row r="17" spans="1:19" s="309" customFormat="1" ht="23">
      <c r="A17" s="307">
        <v>13</v>
      </c>
      <c r="B17" s="312" t="s">
        <v>401</v>
      </c>
      <c r="R17" s="310">
        <v>0</v>
      </c>
      <c r="S17" s="308"/>
    </row>
    <row r="18" spans="1:19" s="309" customFormat="1" ht="15.75" customHeight="1">
      <c r="A18" s="307">
        <v>14</v>
      </c>
      <c r="B18" s="312" t="s">
        <v>757</v>
      </c>
      <c r="C18" s="308"/>
      <c r="G18" s="308"/>
      <c r="H18" s="308"/>
      <c r="I18" s="308"/>
      <c r="K18" s="308"/>
      <c r="L18" s="308">
        <v>845.74051019000001</v>
      </c>
      <c r="M18" s="308">
        <v>18.668707000000001</v>
      </c>
      <c r="N18" s="308"/>
      <c r="P18" s="308"/>
      <c r="Q18" s="308">
        <v>160.49620543</v>
      </c>
      <c r="R18" s="308">
        <v>1024.9054226200001</v>
      </c>
      <c r="S18" s="308">
        <v>1025</v>
      </c>
    </row>
    <row r="19" spans="1:19" s="309" customFormat="1" ht="15.75" customHeight="1">
      <c r="A19" s="307">
        <v>15</v>
      </c>
      <c r="B19" s="307" t="s">
        <v>758</v>
      </c>
      <c r="C19" s="308"/>
      <c r="G19" s="308"/>
      <c r="H19" s="308"/>
      <c r="I19" s="308"/>
      <c r="K19" s="308"/>
      <c r="L19" s="308">
        <v>3075.1772340799998</v>
      </c>
      <c r="M19" s="308"/>
      <c r="N19" s="308">
        <v>10338.4787093</v>
      </c>
      <c r="P19" s="308"/>
      <c r="Q19" s="308"/>
      <c r="R19" s="308">
        <v>13413.655943379999</v>
      </c>
      <c r="S19" s="308">
        <v>13414</v>
      </c>
    </row>
    <row r="20" spans="1:19" s="309" customFormat="1" ht="15.75" customHeight="1">
      <c r="A20" s="319">
        <v>16</v>
      </c>
      <c r="B20" s="319" t="s">
        <v>392</v>
      </c>
      <c r="C20" s="320"/>
      <c r="D20" s="961"/>
      <c r="E20" s="961"/>
      <c r="F20" s="961"/>
      <c r="G20" s="320"/>
      <c r="H20" s="320"/>
      <c r="I20" s="308"/>
      <c r="J20" s="961"/>
      <c r="K20" s="320">
        <v>140.259569</v>
      </c>
      <c r="L20" s="320">
        <v>19550.370435000001</v>
      </c>
      <c r="M20" s="320"/>
      <c r="N20" s="320">
        <v>2.0487690000000001</v>
      </c>
      <c r="O20" s="961"/>
      <c r="P20" s="320"/>
      <c r="Q20" s="320">
        <v>0.76571664000000006</v>
      </c>
      <c r="R20" s="320">
        <v>19693.444489640002</v>
      </c>
      <c r="S20" s="320">
        <v>19693</v>
      </c>
    </row>
    <row r="21" spans="1:19" s="309" customFormat="1" ht="15.75" customHeight="1">
      <c r="A21" s="325">
        <v>17</v>
      </c>
      <c r="B21" s="324" t="s">
        <v>80</v>
      </c>
      <c r="C21" s="321">
        <v>225890.59276607999</v>
      </c>
      <c r="D21" s="323">
        <v>0</v>
      </c>
      <c r="E21" s="323">
        <v>0</v>
      </c>
      <c r="F21" s="321">
        <v>0</v>
      </c>
      <c r="G21" s="321">
        <v>37784.136221740002</v>
      </c>
      <c r="H21" s="321">
        <v>603139.28166985</v>
      </c>
      <c r="I21" s="323">
        <v>20697.655413140001</v>
      </c>
      <c r="J21" s="323">
        <v>0</v>
      </c>
      <c r="K21" s="323">
        <v>130788.46176158001</v>
      </c>
      <c r="L21" s="323">
        <v>501382.88719659997</v>
      </c>
      <c r="M21" s="321">
        <v>12608.603066630001</v>
      </c>
      <c r="N21" s="321">
        <v>10340</v>
      </c>
      <c r="O21" s="321">
        <v>0</v>
      </c>
      <c r="P21" s="321">
        <v>0</v>
      </c>
      <c r="Q21" s="321">
        <v>161.26192207</v>
      </c>
      <c r="R21" s="321">
        <v>1542793.4074959897</v>
      </c>
      <c r="S21" s="327">
        <v>1274557.9782599499</v>
      </c>
    </row>
    <row r="22" spans="1:19">
      <c r="A22" s="326"/>
      <c r="C22" s="322"/>
      <c r="D22" s="304"/>
      <c r="E22" s="304"/>
      <c r="F22" s="322"/>
      <c r="G22" s="322"/>
      <c r="H22" s="322"/>
      <c r="I22" s="304"/>
      <c r="J22" s="304"/>
      <c r="K22" s="304"/>
      <c r="L22" s="304"/>
      <c r="M22" s="322"/>
      <c r="N22" s="322"/>
      <c r="O22" s="322"/>
      <c r="P22" s="322"/>
      <c r="Q22" s="322"/>
      <c r="R22" s="322"/>
    </row>
    <row r="23" spans="1:19">
      <c r="C23" s="304"/>
      <c r="D23" s="304"/>
      <c r="E23" s="304"/>
      <c r="F23" s="304"/>
      <c r="G23" s="304"/>
      <c r="H23" s="304"/>
      <c r="I23" s="304"/>
      <c r="J23" s="304"/>
      <c r="K23" s="304"/>
      <c r="L23" s="304"/>
      <c r="M23" s="304"/>
      <c r="N23" s="304"/>
      <c r="O23" s="304"/>
      <c r="P23" s="305"/>
      <c r="Q23" s="305"/>
      <c r="R23" s="306"/>
    </row>
  </sheetData>
  <mergeCells count="3">
    <mergeCell ref="C3:P3"/>
    <mergeCell ref="R3:R4"/>
    <mergeCell ref="S3:S4"/>
  </mergeCells>
  <hyperlinks>
    <hyperlink ref="U3" location="Index!A1" display="Index" xr:uid="{00000000-0004-0000-17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A43B-05ED-40AE-8BF7-5F22940078CB}">
  <sheetPr>
    <tabColor rgb="FF005AB4"/>
  </sheetPr>
  <dimension ref="A1:AD59"/>
  <sheetViews>
    <sheetView showGridLines="0" workbookViewId="0"/>
  </sheetViews>
  <sheetFormatPr defaultColWidth="9.26953125" defaultRowHeight="12.5"/>
  <cols>
    <col min="1" max="1" width="5" style="10" customWidth="1"/>
    <col min="2" max="2" width="40.7265625" style="10" customWidth="1"/>
    <col min="3" max="8" width="10.7265625" style="10" customWidth="1"/>
    <col min="9" max="9" width="4.54296875" style="10" customWidth="1"/>
    <col min="10" max="10" width="8.54296875" style="10" customWidth="1"/>
    <col min="11" max="16384" width="9.26953125" style="10"/>
  </cols>
  <sheetData>
    <row r="1" spans="1:30" ht="15" customHeight="1">
      <c r="A1" s="14" t="s">
        <v>357</v>
      </c>
    </row>
    <row r="2" spans="1:30" ht="15.75" customHeight="1">
      <c r="A2" s="14"/>
      <c r="L2" s="38"/>
      <c r="M2" s="38"/>
      <c r="N2" s="38"/>
      <c r="O2" s="38"/>
      <c r="P2" s="38"/>
      <c r="Q2" s="38"/>
      <c r="R2" s="38"/>
      <c r="S2" s="38"/>
      <c r="T2" s="38"/>
      <c r="U2" s="38"/>
      <c r="V2" s="38"/>
      <c r="W2" s="38"/>
      <c r="X2" s="38"/>
      <c r="Y2" s="38"/>
      <c r="Z2" s="38"/>
      <c r="AA2" s="38"/>
      <c r="AB2" s="38"/>
      <c r="AC2" s="38"/>
      <c r="AD2" s="38"/>
    </row>
    <row r="3" spans="1:30" ht="15.75" customHeight="1">
      <c r="C3" s="27" t="s">
        <v>45</v>
      </c>
      <c r="D3" s="27" t="s">
        <v>46</v>
      </c>
      <c r="E3" s="27" t="s">
        <v>47</v>
      </c>
      <c r="F3" s="27" t="s">
        <v>85</v>
      </c>
      <c r="G3" s="27" t="s">
        <v>86</v>
      </c>
      <c r="H3" s="27" t="s">
        <v>296</v>
      </c>
      <c r="L3" s="38"/>
      <c r="M3" s="38"/>
      <c r="N3" s="38"/>
      <c r="O3" s="38"/>
      <c r="P3" s="38"/>
      <c r="Q3" s="38"/>
      <c r="R3" s="38"/>
      <c r="S3" s="38"/>
      <c r="T3" s="38"/>
      <c r="U3" s="38"/>
      <c r="V3" s="38"/>
      <c r="W3" s="38"/>
      <c r="X3" s="38"/>
      <c r="Y3" s="38"/>
      <c r="Z3" s="38"/>
      <c r="AA3" s="38"/>
      <c r="AB3" s="38"/>
      <c r="AC3" s="38"/>
      <c r="AD3" s="38"/>
    </row>
    <row r="4" spans="1:30" ht="15.75" customHeight="1">
      <c r="A4" s="289"/>
      <c r="B4" s="289"/>
      <c r="C4" s="1016" t="s">
        <v>341</v>
      </c>
      <c r="D4" s="1016"/>
      <c r="E4" s="1016"/>
      <c r="F4" s="1016"/>
      <c r="G4" s="1016"/>
      <c r="H4" s="1016"/>
      <c r="J4" s="90" t="s">
        <v>284</v>
      </c>
      <c r="L4" s="38"/>
      <c r="M4" s="38"/>
      <c r="N4" s="38"/>
      <c r="O4" s="38"/>
      <c r="P4" s="38"/>
      <c r="Q4" s="38"/>
      <c r="R4" s="38"/>
      <c r="S4" s="38"/>
      <c r="T4" s="38"/>
      <c r="U4" s="38"/>
      <c r="V4" s="38"/>
      <c r="W4" s="38"/>
      <c r="X4" s="38"/>
      <c r="Y4" s="38"/>
      <c r="Z4" s="38"/>
      <c r="AA4" s="38"/>
      <c r="AB4" s="38"/>
      <c r="AC4" s="38"/>
      <c r="AD4" s="38"/>
    </row>
    <row r="5" spans="1:30" ht="15.75" customHeight="1">
      <c r="A5" s="1017" t="s">
        <v>994</v>
      </c>
      <c r="B5" s="1017"/>
      <c r="C5" s="289"/>
      <c r="D5" s="289"/>
      <c r="E5" s="1018" t="s">
        <v>344</v>
      </c>
      <c r="F5" s="289"/>
      <c r="G5" s="1020" t="s">
        <v>346</v>
      </c>
      <c r="H5" s="289"/>
      <c r="L5" s="38"/>
      <c r="M5" s="38"/>
      <c r="N5" s="38"/>
      <c r="O5" s="38"/>
      <c r="P5" s="38"/>
      <c r="Q5" s="38"/>
      <c r="R5" s="38"/>
      <c r="S5" s="38"/>
      <c r="T5" s="38"/>
      <c r="U5" s="38"/>
      <c r="V5" s="38"/>
      <c r="W5" s="38"/>
      <c r="X5" s="38"/>
      <c r="Y5" s="38"/>
      <c r="Z5" s="38"/>
      <c r="AA5" s="38"/>
      <c r="AB5" s="38"/>
      <c r="AC5" s="38"/>
      <c r="AD5" s="38"/>
    </row>
    <row r="6" spans="1:30" ht="15.75" customHeight="1">
      <c r="A6" s="1017"/>
      <c r="B6" s="1017"/>
      <c r="C6" s="588" t="s">
        <v>342</v>
      </c>
      <c r="D6" s="330" t="s">
        <v>343</v>
      </c>
      <c r="E6" s="1019"/>
      <c r="F6" s="588" t="s">
        <v>345</v>
      </c>
      <c r="G6" s="1020"/>
      <c r="H6" s="588" t="s">
        <v>80</v>
      </c>
      <c r="L6" s="38"/>
      <c r="M6" s="38"/>
      <c r="N6" s="38"/>
      <c r="O6" s="38"/>
      <c r="P6" s="38"/>
      <c r="Q6" s="38"/>
      <c r="R6" s="38"/>
      <c r="S6" s="38"/>
      <c r="T6" s="38"/>
      <c r="U6" s="38"/>
      <c r="V6" s="38"/>
      <c r="W6" s="38"/>
      <c r="X6" s="38"/>
      <c r="Y6" s="38"/>
      <c r="Z6" s="38"/>
      <c r="AA6" s="38"/>
      <c r="AB6" s="38"/>
      <c r="AC6" s="38"/>
      <c r="AD6" s="38"/>
    </row>
    <row r="7" spans="1:30" s="28" customFormat="1" ht="15.75" customHeight="1">
      <c r="A7" s="56">
        <v>1</v>
      </c>
      <c r="B7" s="56" t="s">
        <v>329</v>
      </c>
      <c r="C7" s="329">
        <v>0</v>
      </c>
      <c r="D7" s="329">
        <v>238326.60817200001</v>
      </c>
      <c r="E7" s="329">
        <v>258237.670357</v>
      </c>
      <c r="F7" s="329">
        <v>706051.43388200004</v>
      </c>
      <c r="G7" s="329">
        <v>0</v>
      </c>
      <c r="H7" s="329">
        <v>1202615.7124109999</v>
      </c>
      <c r="L7" s="328"/>
      <c r="M7" s="328"/>
      <c r="N7" s="328"/>
      <c r="O7" s="328"/>
      <c r="P7" s="328"/>
      <c r="Q7" s="328"/>
      <c r="R7" s="328"/>
      <c r="S7" s="328"/>
      <c r="T7" s="328"/>
      <c r="U7" s="328"/>
      <c r="V7" s="328"/>
      <c r="W7" s="328"/>
      <c r="X7" s="328"/>
      <c r="Y7" s="328"/>
      <c r="Z7" s="328"/>
      <c r="AA7" s="328"/>
      <c r="AB7" s="328"/>
      <c r="AC7" s="328"/>
      <c r="AD7" s="328"/>
    </row>
    <row r="8" spans="1:30" s="56" customFormat="1" ht="15.75" customHeight="1">
      <c r="A8" s="336">
        <v>2</v>
      </c>
      <c r="B8" s="336" t="s">
        <v>337</v>
      </c>
      <c r="C8" s="331">
        <v>7.8949999999999996</v>
      </c>
      <c r="D8" s="331">
        <v>86129.380688260004</v>
      </c>
      <c r="E8" s="331">
        <v>13586.08603715</v>
      </c>
      <c r="F8" s="331">
        <v>13287.493388280001</v>
      </c>
      <c r="G8" s="331">
        <v>0</v>
      </c>
      <c r="H8" s="331">
        <v>113010.85511369001</v>
      </c>
      <c r="I8" s="28"/>
      <c r="J8" s="28"/>
    </row>
    <row r="9" spans="1:30" s="56" customFormat="1" ht="15.75" customHeight="1">
      <c r="A9" s="589">
        <v>3</v>
      </c>
      <c r="B9" s="45" t="s">
        <v>80</v>
      </c>
      <c r="C9" s="590">
        <v>7.8949999999999996</v>
      </c>
      <c r="D9" s="332">
        <v>324455.98886026</v>
      </c>
      <c r="E9" s="332">
        <v>271823.75639414997</v>
      </c>
      <c r="F9" s="590">
        <v>719338.92727028008</v>
      </c>
      <c r="G9" s="332">
        <v>0</v>
      </c>
      <c r="H9" s="332">
        <v>1315626.5675246899</v>
      </c>
      <c r="I9" s="28"/>
      <c r="J9" s="28"/>
    </row>
    <row r="10" spans="1:30" s="29" customFormat="1" ht="15" customHeight="1">
      <c r="A10" s="333"/>
      <c r="B10" s="335"/>
      <c r="C10" s="334"/>
      <c r="E10" s="31"/>
      <c r="F10" s="333"/>
    </row>
    <row r="13" spans="1:30" ht="13">
      <c r="C13" s="14"/>
      <c r="I13" s="30"/>
    </row>
    <row r="15" spans="1:30">
      <c r="D15" s="30"/>
      <c r="E15" s="30"/>
      <c r="I15" s="30"/>
    </row>
    <row r="16" spans="1:30">
      <c r="D16" s="30"/>
      <c r="E16" s="30"/>
    </row>
    <row r="17" spans="3:5">
      <c r="D17" s="30"/>
      <c r="E17" s="30"/>
    </row>
    <row r="18" spans="3:5">
      <c r="D18" s="30"/>
      <c r="E18" s="30"/>
    </row>
    <row r="20" spans="3:5">
      <c r="D20" s="30"/>
      <c r="E20" s="30"/>
    </row>
    <row r="22" spans="3:5">
      <c r="D22" s="30"/>
      <c r="E22" s="30"/>
    </row>
    <row r="24" spans="3:5">
      <c r="D24" s="30"/>
      <c r="E24" s="30"/>
    </row>
    <row r="25" spans="3:5">
      <c r="D25" s="30"/>
      <c r="E25" s="30"/>
    </row>
    <row r="28" spans="3:5">
      <c r="C28" s="32"/>
      <c r="D28" s="32"/>
    </row>
    <row r="29" spans="3:5">
      <c r="C29" s="32"/>
      <c r="D29" s="32"/>
    </row>
    <row r="30" spans="3:5">
      <c r="C30" s="32"/>
      <c r="E30" s="32"/>
    </row>
    <row r="31" spans="3:5">
      <c r="C31" s="33"/>
      <c r="E31" s="34"/>
    </row>
    <row r="32" spans="3:5">
      <c r="C32" s="33"/>
      <c r="E32" s="34"/>
    </row>
    <row r="33" spans="3:5">
      <c r="C33" s="33"/>
      <c r="E33" s="34"/>
    </row>
    <row r="34" spans="3:5">
      <c r="C34" s="33"/>
      <c r="E34" s="34"/>
    </row>
    <row r="35" spans="3:5">
      <c r="C35" s="33"/>
      <c r="E35" s="34"/>
    </row>
    <row r="36" spans="3:5">
      <c r="C36" s="33"/>
      <c r="E36" s="34"/>
    </row>
    <row r="37" spans="3:5">
      <c r="C37" s="33"/>
      <c r="E37" s="34"/>
    </row>
    <row r="38" spans="3:5">
      <c r="C38" s="33"/>
      <c r="E38" s="34"/>
    </row>
    <row r="39" spans="3:5">
      <c r="C39" s="33"/>
      <c r="E39" s="34"/>
    </row>
    <row r="40" spans="3:5">
      <c r="C40" s="33"/>
      <c r="E40" s="34"/>
    </row>
    <row r="41" spans="3:5">
      <c r="E41" s="34"/>
    </row>
    <row r="42" spans="3:5">
      <c r="C42" s="33"/>
      <c r="E42" s="35"/>
    </row>
    <row r="44" spans="3:5">
      <c r="D44" s="36"/>
    </row>
    <row r="46" spans="3:5">
      <c r="E46" s="36"/>
    </row>
    <row r="54" spans="3:5">
      <c r="D54" s="36"/>
      <c r="E54" s="36"/>
    </row>
    <row r="58" spans="3:5" ht="14">
      <c r="C58" s="37"/>
    </row>
    <row r="59" spans="3:5">
      <c r="C59" s="36"/>
    </row>
  </sheetData>
  <mergeCells count="4">
    <mergeCell ref="C4:H4"/>
    <mergeCell ref="A5:B6"/>
    <mergeCell ref="E5:E6"/>
    <mergeCell ref="G5:G6"/>
  </mergeCells>
  <hyperlinks>
    <hyperlink ref="J4" location="Index!A1" display="Index" xr:uid="{ADAAE659-11D2-411A-A5D5-3EF746BD841C}"/>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E7224-A1D7-4711-B840-289D22FDF57B}">
  <sheetPr>
    <tabColor rgb="FF005AB4"/>
  </sheetPr>
  <dimension ref="A1:J41"/>
  <sheetViews>
    <sheetView showGridLines="0" zoomScaleNormal="100" workbookViewId="0"/>
  </sheetViews>
  <sheetFormatPr defaultColWidth="9.1796875" defaultRowHeight="12"/>
  <cols>
    <col min="1" max="1" width="9.1796875" style="89"/>
    <col min="2" max="2" width="49.7265625" style="89" bestFit="1" customWidth="1"/>
    <col min="3" max="3" width="9.81640625" style="89" bestFit="1" customWidth="1"/>
    <col min="4" max="4" width="10.453125" style="89" customWidth="1"/>
    <col min="5" max="5" width="10.81640625" style="89" customWidth="1"/>
    <col min="6" max="6" width="10.7265625" style="89" customWidth="1"/>
    <col min="7" max="7" width="14" style="89" customWidth="1"/>
    <col min="8" max="8" width="20.7265625" style="89" customWidth="1"/>
    <col min="9" max="9" width="5.26953125" style="89" customWidth="1"/>
    <col min="10" max="16384" width="9.1796875" style="89"/>
  </cols>
  <sheetData>
    <row r="1" spans="1:10" ht="13">
      <c r="A1" s="14" t="s">
        <v>743</v>
      </c>
      <c r="B1" s="72"/>
      <c r="C1" s="72"/>
      <c r="D1" s="72"/>
      <c r="E1" s="72"/>
      <c r="F1" s="72"/>
      <c r="G1" s="72"/>
      <c r="H1" s="72"/>
      <c r="I1" s="72"/>
      <c r="J1" s="72"/>
    </row>
    <row r="2" spans="1:10" ht="15.75" customHeight="1">
      <c r="A2" s="72" t="s">
        <v>718</v>
      </c>
      <c r="B2" s="72"/>
      <c r="C2" s="72"/>
      <c r="D2" s="72"/>
      <c r="E2" s="72"/>
      <c r="F2" s="72"/>
      <c r="G2" s="72"/>
      <c r="H2" s="72"/>
      <c r="I2" s="72"/>
      <c r="J2" s="72"/>
    </row>
    <row r="3" spans="1:10" ht="15.75" customHeight="1">
      <c r="A3" s="72"/>
      <c r="B3" s="72"/>
      <c r="C3" s="72"/>
      <c r="D3" s="72"/>
      <c r="E3" s="72"/>
      <c r="F3" s="72"/>
      <c r="G3" s="72"/>
      <c r="H3" s="72"/>
      <c r="I3" s="72"/>
      <c r="J3" s="72"/>
    </row>
    <row r="4" spans="1:10" ht="15.75" customHeight="1">
      <c r="A4" s="72"/>
      <c r="B4" s="72"/>
      <c r="C4" s="267" t="s">
        <v>45</v>
      </c>
      <c r="D4" s="267" t="s">
        <v>46</v>
      </c>
      <c r="E4" s="267" t="s">
        <v>47</v>
      </c>
      <c r="F4" s="267" t="s">
        <v>85</v>
      </c>
      <c r="G4" s="267" t="s">
        <v>86</v>
      </c>
      <c r="H4" s="267" t="s">
        <v>296</v>
      </c>
      <c r="I4" s="72"/>
      <c r="J4" s="72"/>
    </row>
    <row r="5" spans="1:10" ht="16.5" customHeight="1">
      <c r="A5" s="338"/>
      <c r="B5" s="338"/>
      <c r="C5" s="1021" t="s">
        <v>548</v>
      </c>
      <c r="D5" s="1022"/>
      <c r="E5" s="1022"/>
      <c r="F5" s="1023"/>
      <c r="G5" s="1024" t="s">
        <v>712</v>
      </c>
      <c r="H5" s="1024" t="s">
        <v>714</v>
      </c>
      <c r="I5" s="341"/>
      <c r="J5" s="90" t="s">
        <v>284</v>
      </c>
    </row>
    <row r="6" spans="1:10" ht="21" customHeight="1">
      <c r="A6" s="1027" t="s">
        <v>994</v>
      </c>
      <c r="B6" s="1028"/>
      <c r="C6" s="344"/>
      <c r="D6" s="1029" t="s">
        <v>913</v>
      </c>
      <c r="E6" s="1030"/>
      <c r="F6" s="1031" t="s">
        <v>914</v>
      </c>
      <c r="G6" s="1024"/>
      <c r="H6" s="1024"/>
      <c r="I6" s="341"/>
      <c r="J6" s="72"/>
    </row>
    <row r="7" spans="1:10">
      <c r="A7" s="1027"/>
      <c r="B7" s="1028"/>
      <c r="C7" s="343"/>
      <c r="D7" s="342"/>
      <c r="E7" s="1031" t="s">
        <v>915</v>
      </c>
      <c r="F7" s="1032"/>
      <c r="G7" s="1024"/>
      <c r="H7" s="1025"/>
      <c r="I7" s="72"/>
      <c r="J7" s="337"/>
    </row>
    <row r="8" spans="1:10" ht="32.25" customHeight="1">
      <c r="A8" s="1027"/>
      <c r="B8" s="1028"/>
      <c r="C8" s="340"/>
      <c r="D8" s="345"/>
      <c r="E8" s="1033"/>
      <c r="F8" s="1033"/>
      <c r="G8" s="1024"/>
      <c r="H8" s="1026"/>
      <c r="I8" s="341"/>
      <c r="J8" s="72"/>
    </row>
    <row r="9" spans="1:10" s="394" customFormat="1" ht="15.75" customHeight="1">
      <c r="A9" s="432" t="s">
        <v>273</v>
      </c>
      <c r="B9" s="309" t="s">
        <v>719</v>
      </c>
      <c r="C9" s="578">
        <v>48922.972462999998</v>
      </c>
      <c r="D9" s="449"/>
      <c r="E9" s="310">
        <v>586.20387100000005</v>
      </c>
      <c r="F9" s="449"/>
      <c r="G9" s="578">
        <v>-571.43293100000005</v>
      </c>
      <c r="H9" s="578"/>
      <c r="I9" s="309"/>
      <c r="J9" s="309"/>
    </row>
    <row r="10" spans="1:10" s="394" customFormat="1" ht="15.75" customHeight="1">
      <c r="A10" s="432" t="s">
        <v>274</v>
      </c>
      <c r="B10" s="309" t="s">
        <v>720</v>
      </c>
      <c r="C10" s="310">
        <v>177.640468</v>
      </c>
      <c r="D10" s="449"/>
      <c r="E10" s="310">
        <v>2.7331989999999999</v>
      </c>
      <c r="F10" s="449"/>
      <c r="G10" s="310">
        <v>-1.830754</v>
      </c>
      <c r="H10" s="310"/>
      <c r="I10" s="309"/>
      <c r="J10" s="309"/>
    </row>
    <row r="11" spans="1:10" s="394" customFormat="1" ht="15.75" customHeight="1">
      <c r="A11" s="432" t="s">
        <v>275</v>
      </c>
      <c r="B11" s="309" t="s">
        <v>721</v>
      </c>
      <c r="C11" s="310">
        <v>98856.361653</v>
      </c>
      <c r="D11" s="449"/>
      <c r="E11" s="310">
        <v>837.41535899999997</v>
      </c>
      <c r="F11" s="449"/>
      <c r="G11" s="310">
        <v>-267.70333299999999</v>
      </c>
      <c r="H11" s="310"/>
      <c r="I11" s="309"/>
      <c r="J11" s="309"/>
    </row>
    <row r="12" spans="1:10" s="394" customFormat="1" ht="15.75" customHeight="1">
      <c r="A12" s="432" t="s">
        <v>276</v>
      </c>
      <c r="B12" s="309" t="s">
        <v>722</v>
      </c>
      <c r="C12" s="310">
        <v>1147.360273</v>
      </c>
      <c r="D12" s="449"/>
      <c r="E12" s="310">
        <v>0</v>
      </c>
      <c r="F12" s="449"/>
      <c r="G12" s="310">
        <v>-9.9777330000000006</v>
      </c>
      <c r="H12" s="310"/>
      <c r="I12" s="309"/>
      <c r="J12" s="309"/>
    </row>
    <row r="13" spans="1:10" s="394" customFormat="1" ht="15.75" customHeight="1">
      <c r="A13" s="432" t="s">
        <v>277</v>
      </c>
      <c r="B13" s="309" t="s">
        <v>723</v>
      </c>
      <c r="C13" s="310">
        <v>7372.4307840000001</v>
      </c>
      <c r="D13" s="449"/>
      <c r="E13" s="310">
        <v>245.50000700000001</v>
      </c>
      <c r="F13" s="449"/>
      <c r="G13" s="310">
        <v>-27.644784999999999</v>
      </c>
      <c r="H13" s="310"/>
      <c r="I13" s="309"/>
      <c r="J13" s="309"/>
    </row>
    <row r="14" spans="1:10" s="394" customFormat="1" ht="15.75" customHeight="1">
      <c r="A14" s="432" t="s">
        <v>278</v>
      </c>
      <c r="B14" s="309" t="s">
        <v>724</v>
      </c>
      <c r="C14" s="310">
        <v>75633.116410000002</v>
      </c>
      <c r="D14" s="449"/>
      <c r="E14" s="310">
        <v>4184.9731499999998</v>
      </c>
      <c r="F14" s="449"/>
      <c r="G14" s="310">
        <v>-896.47187599999995</v>
      </c>
      <c r="H14" s="310"/>
      <c r="I14" s="309"/>
      <c r="J14" s="309"/>
    </row>
    <row r="15" spans="1:10" s="394" customFormat="1" ht="15.75" customHeight="1">
      <c r="A15" s="432" t="s">
        <v>279</v>
      </c>
      <c r="B15" s="309" t="s">
        <v>725</v>
      </c>
      <c r="C15" s="310">
        <v>48164.969002999998</v>
      </c>
      <c r="D15" s="449"/>
      <c r="E15" s="310">
        <v>935.53333999999995</v>
      </c>
      <c r="F15" s="449"/>
      <c r="G15" s="310">
        <v>-468.23231099999998</v>
      </c>
      <c r="H15" s="310"/>
      <c r="I15" s="309"/>
      <c r="J15" s="309"/>
    </row>
    <row r="16" spans="1:10" s="394" customFormat="1" ht="15.75" customHeight="1">
      <c r="A16" s="432" t="s">
        <v>280</v>
      </c>
      <c r="B16" s="309" t="s">
        <v>726</v>
      </c>
      <c r="C16" s="310">
        <v>8798.165422</v>
      </c>
      <c r="D16" s="449"/>
      <c r="E16" s="310">
        <v>30.649460000000001</v>
      </c>
      <c r="F16" s="449"/>
      <c r="G16" s="310">
        <v>-118.93634400000001</v>
      </c>
      <c r="H16" s="310"/>
      <c r="I16" s="309"/>
      <c r="J16" s="309"/>
    </row>
    <row r="17" spans="1:10" s="394" customFormat="1" ht="15.75" customHeight="1">
      <c r="A17" s="432" t="s">
        <v>281</v>
      </c>
      <c r="B17" s="309" t="s">
        <v>727</v>
      </c>
      <c r="C17" s="310">
        <v>48193.390527000003</v>
      </c>
      <c r="D17" s="449"/>
      <c r="E17" s="310">
        <v>1955.1870100000001</v>
      </c>
      <c r="F17" s="449"/>
      <c r="G17" s="310">
        <v>-913.75479199999995</v>
      </c>
      <c r="H17" s="310"/>
      <c r="I17" s="579"/>
      <c r="J17" s="579"/>
    </row>
    <row r="18" spans="1:10" s="394" customFormat="1" ht="15.75" customHeight="1">
      <c r="A18" s="432" t="s">
        <v>282</v>
      </c>
      <c r="B18" s="309" t="s">
        <v>728</v>
      </c>
      <c r="C18" s="310">
        <v>30255.994803000001</v>
      </c>
      <c r="D18" s="449"/>
      <c r="E18" s="310">
        <v>195.78129999999999</v>
      </c>
      <c r="F18" s="449"/>
      <c r="G18" s="310">
        <v>-377.45840299999998</v>
      </c>
      <c r="H18" s="310"/>
      <c r="I18" s="579"/>
      <c r="J18" s="579"/>
    </row>
    <row r="19" spans="1:10" s="394" customFormat="1" ht="15.75" customHeight="1">
      <c r="A19" s="580" t="s">
        <v>695</v>
      </c>
      <c r="B19" s="309" t="s">
        <v>729</v>
      </c>
      <c r="C19" s="310">
        <v>0</v>
      </c>
      <c r="D19" s="449"/>
      <c r="E19" s="310">
        <v>0</v>
      </c>
      <c r="F19" s="449"/>
      <c r="G19" s="310">
        <v>0</v>
      </c>
      <c r="H19" s="310"/>
    </row>
    <row r="20" spans="1:10" s="394" customFormat="1" ht="15.75" customHeight="1">
      <c r="A20" s="580" t="s">
        <v>696</v>
      </c>
      <c r="B20" s="309" t="s">
        <v>730</v>
      </c>
      <c r="C20" s="310">
        <v>123355.00159699999</v>
      </c>
      <c r="D20" s="449"/>
      <c r="E20" s="310">
        <v>5707.7027520000001</v>
      </c>
      <c r="F20" s="449"/>
      <c r="G20" s="310">
        <v>-1562.3286370000001</v>
      </c>
      <c r="H20" s="310"/>
    </row>
    <row r="21" spans="1:10" s="394" customFormat="1" ht="15.75" customHeight="1">
      <c r="A21" s="580" t="s">
        <v>697</v>
      </c>
      <c r="B21" s="309" t="s">
        <v>731</v>
      </c>
      <c r="C21" s="310">
        <v>5600.9327869999997</v>
      </c>
      <c r="D21" s="449"/>
      <c r="E21" s="310">
        <v>394.88121799999999</v>
      </c>
      <c r="F21" s="449"/>
      <c r="G21" s="310">
        <v>-49.176775999999997</v>
      </c>
      <c r="H21" s="310"/>
    </row>
    <row r="22" spans="1:10" s="394" customFormat="1" ht="15.75" customHeight="1">
      <c r="A22" s="580" t="s">
        <v>716</v>
      </c>
      <c r="B22" s="309" t="s">
        <v>732</v>
      </c>
      <c r="C22" s="310">
        <v>11288.111373</v>
      </c>
      <c r="D22" s="449"/>
      <c r="E22" s="310">
        <v>482.07398899999998</v>
      </c>
      <c r="F22" s="449"/>
      <c r="G22" s="310">
        <v>-211.742839</v>
      </c>
      <c r="H22" s="310"/>
    </row>
    <row r="23" spans="1:10" s="394" customFormat="1" ht="15.75" customHeight="1">
      <c r="A23" s="580" t="s">
        <v>717</v>
      </c>
      <c r="B23" s="309" t="s">
        <v>733</v>
      </c>
      <c r="C23" s="310">
        <v>74.058583999999996</v>
      </c>
      <c r="D23" s="449"/>
      <c r="E23" s="310">
        <v>0</v>
      </c>
      <c r="F23" s="449"/>
      <c r="G23" s="310">
        <v>-2.606E-2</v>
      </c>
      <c r="H23" s="310"/>
      <c r="I23" s="309"/>
      <c r="J23" s="309"/>
    </row>
    <row r="24" spans="1:10" s="394" customFormat="1" ht="15.75" customHeight="1">
      <c r="A24" s="580" t="s">
        <v>734</v>
      </c>
      <c r="B24" s="394" t="s">
        <v>735</v>
      </c>
      <c r="C24" s="310">
        <v>1085.7721140000001</v>
      </c>
      <c r="D24" s="449"/>
      <c r="E24" s="310">
        <v>2.9417900000000001</v>
      </c>
      <c r="F24" s="449"/>
      <c r="G24" s="310">
        <v>-6.2441769999999996</v>
      </c>
      <c r="H24" s="310"/>
    </row>
    <row r="25" spans="1:10" s="394" customFormat="1" ht="15.75" customHeight="1">
      <c r="A25" s="580" t="s">
        <v>736</v>
      </c>
      <c r="B25" s="394" t="s">
        <v>737</v>
      </c>
      <c r="C25" s="310">
        <v>1557.841551</v>
      </c>
      <c r="D25" s="449"/>
      <c r="E25" s="310">
        <v>4.1787840000000003</v>
      </c>
      <c r="F25" s="449"/>
      <c r="G25" s="310">
        <v>-11.223077</v>
      </c>
      <c r="H25" s="310"/>
    </row>
    <row r="26" spans="1:10" s="394" customFormat="1" ht="15.75" customHeight="1">
      <c r="A26" s="580" t="s">
        <v>738</v>
      </c>
      <c r="B26" s="394" t="s">
        <v>739</v>
      </c>
      <c r="C26" s="310">
        <v>4055.5630080000001</v>
      </c>
      <c r="D26" s="449"/>
      <c r="E26" s="310">
        <v>133.04841300000001</v>
      </c>
      <c r="F26" s="449"/>
      <c r="G26" s="310">
        <v>-147.46981099999999</v>
      </c>
      <c r="H26" s="310"/>
    </row>
    <row r="27" spans="1:10" s="394" customFormat="1" ht="15.75" customHeight="1">
      <c r="A27" s="581" t="s">
        <v>740</v>
      </c>
      <c r="B27" s="394" t="s">
        <v>741</v>
      </c>
      <c r="C27" s="310">
        <v>3788.9898629999998</v>
      </c>
      <c r="D27" s="451"/>
      <c r="E27" s="310">
        <v>10.866505999999999</v>
      </c>
      <c r="F27" s="451"/>
      <c r="G27" s="310">
        <v>-18.903019</v>
      </c>
      <c r="H27" s="310"/>
    </row>
    <row r="28" spans="1:10" s="394" customFormat="1" ht="15.75" customHeight="1">
      <c r="A28" s="456" t="s">
        <v>742</v>
      </c>
      <c r="B28" s="577" t="s">
        <v>80</v>
      </c>
      <c r="C28" s="431">
        <v>518328.6726830001</v>
      </c>
      <c r="D28" s="449"/>
      <c r="E28" s="390">
        <v>15709.670148000001</v>
      </c>
      <c r="F28" s="449"/>
      <c r="G28" s="390">
        <v>-5660.5576579999997</v>
      </c>
      <c r="H28" s="431"/>
    </row>
    <row r="29" spans="1:10">
      <c r="A29" s="104"/>
      <c r="B29" s="104"/>
      <c r="C29" s="104"/>
      <c r="D29" s="104"/>
      <c r="E29" s="104"/>
      <c r="F29" s="104"/>
      <c r="G29" s="104"/>
    </row>
    <row r="41" spans="9:10">
      <c r="I41" s="72"/>
      <c r="J41" s="72"/>
    </row>
  </sheetData>
  <mergeCells count="7">
    <mergeCell ref="C5:F5"/>
    <mergeCell ref="G5:G8"/>
    <mergeCell ref="H5:H8"/>
    <mergeCell ref="A6:B8"/>
    <mergeCell ref="D6:E6"/>
    <mergeCell ref="F6:F8"/>
    <mergeCell ref="E7:E8"/>
  </mergeCells>
  <hyperlinks>
    <hyperlink ref="J5" location="Index!A1" display="Index" xr:uid="{5BEDA6FF-789F-42B7-97BC-7D603A00B56C}"/>
  </hyperlinks>
  <pageMargins left="0.70000000000000007" right="0.70000000000000007" top="0.75" bottom="0.75" header="0.30000000000000004" footer="0.3000000000000000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80DE-BDD3-41D5-8791-8011F16BCC7C}">
  <sheetPr>
    <tabColor rgb="FF005AB4"/>
  </sheetPr>
  <dimension ref="A1:K26"/>
  <sheetViews>
    <sheetView showGridLines="0" zoomScaleNormal="100" workbookViewId="0"/>
  </sheetViews>
  <sheetFormatPr defaultRowHeight="14.5"/>
  <cols>
    <col min="2" max="2" width="27.1796875" customWidth="1"/>
    <col min="4" max="4" width="10.453125" customWidth="1"/>
    <col min="5" max="5" width="10.81640625" customWidth="1"/>
    <col min="6" max="6" width="10.7265625" customWidth="1"/>
    <col min="7" max="7" width="14" customWidth="1"/>
    <col min="8" max="8" width="20.7265625" customWidth="1"/>
    <col min="9" max="9" width="21.81640625" customWidth="1"/>
    <col min="10" max="10" width="5.26953125" customWidth="1"/>
  </cols>
  <sheetData>
    <row r="1" spans="1:11">
      <c r="A1" s="14" t="s">
        <v>715</v>
      </c>
      <c r="B1" s="10"/>
      <c r="C1" s="10"/>
      <c r="D1" s="10"/>
      <c r="E1" s="10"/>
      <c r="F1" s="10"/>
      <c r="G1" s="10"/>
      <c r="H1" s="10"/>
      <c r="I1" s="10"/>
      <c r="J1" s="10"/>
      <c r="K1" s="10"/>
    </row>
    <row r="2" spans="1:11">
      <c r="A2" s="72" t="s">
        <v>718</v>
      </c>
      <c r="B2" s="72"/>
      <c r="C2" s="72"/>
      <c r="D2" s="72"/>
      <c r="E2" s="72"/>
      <c r="F2" s="72"/>
      <c r="G2" s="72"/>
      <c r="H2" s="72"/>
      <c r="I2" s="72"/>
      <c r="J2" s="10"/>
      <c r="K2" s="10"/>
    </row>
    <row r="3" spans="1:11">
      <c r="A3" s="72"/>
      <c r="B3" s="72"/>
      <c r="C3" s="72"/>
      <c r="D3" s="72"/>
      <c r="E3" s="72"/>
      <c r="F3" s="72"/>
      <c r="G3" s="72"/>
      <c r="H3" s="72"/>
      <c r="I3" s="72"/>
      <c r="J3" s="10"/>
      <c r="K3" s="10"/>
    </row>
    <row r="4" spans="1:11">
      <c r="A4" s="72"/>
      <c r="B4" s="72"/>
      <c r="C4" s="267" t="s">
        <v>45</v>
      </c>
      <c r="D4" s="267" t="s">
        <v>46</v>
      </c>
      <c r="E4" s="267" t="s">
        <v>47</v>
      </c>
      <c r="F4" s="267" t="s">
        <v>85</v>
      </c>
      <c r="G4" s="267" t="s">
        <v>86</v>
      </c>
      <c r="H4" s="267" t="s">
        <v>296</v>
      </c>
      <c r="I4" s="267" t="s">
        <v>262</v>
      </c>
      <c r="J4" s="10"/>
      <c r="K4" s="10"/>
    </row>
    <row r="5" spans="1:11" ht="16.5" customHeight="1">
      <c r="A5" s="338"/>
      <c r="B5" s="338"/>
      <c r="C5" s="339" t="s">
        <v>711</v>
      </c>
      <c r="D5" s="350"/>
      <c r="E5" s="351"/>
      <c r="F5" s="343"/>
      <c r="G5" s="1024" t="s">
        <v>712</v>
      </c>
      <c r="H5" s="1024" t="s">
        <v>713</v>
      </c>
      <c r="I5" s="1032" t="s">
        <v>714</v>
      </c>
      <c r="J5" s="10"/>
      <c r="K5" s="90" t="s">
        <v>284</v>
      </c>
    </row>
    <row r="6" spans="1:11">
      <c r="A6" s="1027" t="s">
        <v>994</v>
      </c>
      <c r="B6" s="1027"/>
      <c r="C6" s="344"/>
      <c r="D6" s="1029" t="s">
        <v>913</v>
      </c>
      <c r="E6" s="1034"/>
      <c r="F6" s="1031" t="s">
        <v>916</v>
      </c>
      <c r="G6" s="1024"/>
      <c r="H6" s="1024"/>
      <c r="I6" s="1032"/>
      <c r="J6" s="10"/>
      <c r="K6" s="10"/>
    </row>
    <row r="7" spans="1:11">
      <c r="A7" s="1027"/>
      <c r="B7" s="1027"/>
      <c r="C7" s="344"/>
      <c r="D7" s="342"/>
      <c r="E7" s="1031" t="s">
        <v>915</v>
      </c>
      <c r="F7" s="1032"/>
      <c r="G7" s="1024"/>
      <c r="H7" s="1024"/>
      <c r="I7" s="1032"/>
      <c r="J7" s="10"/>
      <c r="K7" s="40"/>
    </row>
    <row r="8" spans="1:11">
      <c r="A8" s="1027"/>
      <c r="B8" s="1027"/>
      <c r="C8" s="340"/>
      <c r="D8" s="345"/>
      <c r="E8" s="1033"/>
      <c r="F8" s="1033"/>
      <c r="G8" s="1026"/>
      <c r="H8" s="1026"/>
      <c r="I8" s="1033"/>
      <c r="J8" s="10"/>
      <c r="K8" s="10"/>
    </row>
    <row r="9" spans="1:11" s="348" customFormat="1" ht="15.75" customHeight="1">
      <c r="A9" s="346" t="s">
        <v>273</v>
      </c>
      <c r="B9" s="208" t="s">
        <v>393</v>
      </c>
      <c r="C9" s="390">
        <v>1324569.6422843942</v>
      </c>
      <c r="D9" s="390">
        <v>25384.426522000002</v>
      </c>
      <c r="E9" s="390">
        <v>25349.550721</v>
      </c>
      <c r="F9" s="390">
        <v>1301778.0228592842</v>
      </c>
      <c r="G9" s="390">
        <v>-8943.0750357041979</v>
      </c>
      <c r="H9" s="366"/>
      <c r="I9" s="349">
        <v>0</v>
      </c>
      <c r="J9" s="28"/>
      <c r="K9" s="28"/>
    </row>
    <row r="10" spans="1:11" s="348" customFormat="1" ht="15.75" customHeight="1">
      <c r="A10" s="211" t="s">
        <v>274</v>
      </c>
      <c r="B10" s="41" t="s">
        <v>834</v>
      </c>
      <c r="C10" s="223">
        <v>1207603.1610068141</v>
      </c>
      <c r="D10" s="223">
        <v>25040.710876000001</v>
      </c>
      <c r="E10" s="223">
        <v>25006.549227</v>
      </c>
      <c r="F10" s="223">
        <v>1184811.541581704</v>
      </c>
      <c r="G10" s="223">
        <v>-8605.8948637041995</v>
      </c>
      <c r="H10" s="366"/>
      <c r="I10" s="223">
        <v>0</v>
      </c>
      <c r="J10" s="28"/>
      <c r="K10" s="28"/>
    </row>
    <row r="11" spans="1:11" s="348" customFormat="1" ht="15.75" customHeight="1">
      <c r="A11" s="211" t="s">
        <v>275</v>
      </c>
      <c r="B11" s="41" t="s">
        <v>972</v>
      </c>
      <c r="C11" s="223">
        <v>41541.899047999999</v>
      </c>
      <c r="D11" s="223">
        <v>120.29148499999999</v>
      </c>
      <c r="E11" s="223">
        <v>119.608232</v>
      </c>
      <c r="F11" s="223">
        <v>41541.899047999999</v>
      </c>
      <c r="G11" s="223">
        <v>-224.17476400000001</v>
      </c>
      <c r="H11" s="366"/>
      <c r="I11" s="223">
        <v>0</v>
      </c>
      <c r="J11" s="28"/>
      <c r="K11" s="28"/>
    </row>
    <row r="12" spans="1:11" s="348" customFormat="1" ht="15.75" customHeight="1">
      <c r="A12" s="211" t="s">
        <v>276</v>
      </c>
      <c r="B12" s="41" t="s">
        <v>835</v>
      </c>
      <c r="C12" s="223">
        <v>58158.385561580079</v>
      </c>
      <c r="D12" s="223">
        <v>107.799944</v>
      </c>
      <c r="E12" s="223">
        <v>107.772048</v>
      </c>
      <c r="F12" s="223">
        <v>59744.444768580077</v>
      </c>
      <c r="G12" s="223">
        <v>-107.711646</v>
      </c>
      <c r="H12" s="366"/>
      <c r="I12" s="223">
        <v>0</v>
      </c>
      <c r="J12" s="28"/>
      <c r="K12" s="28"/>
    </row>
    <row r="13" spans="1:11" s="348" customFormat="1" ht="15.75" customHeight="1">
      <c r="A13" s="211" t="s">
        <v>277</v>
      </c>
      <c r="B13" s="41" t="s">
        <v>973</v>
      </c>
      <c r="C13" s="223">
        <v>15680.137461</v>
      </c>
      <c r="D13" s="223">
        <v>115.624217</v>
      </c>
      <c r="E13" s="223">
        <v>115.62121399999999</v>
      </c>
      <c r="F13" s="223">
        <v>15680.137461</v>
      </c>
      <c r="G13" s="223">
        <v>-3.0569099999999998</v>
      </c>
      <c r="H13" s="366"/>
      <c r="I13" s="223">
        <v>0</v>
      </c>
      <c r="J13" s="28"/>
      <c r="K13" s="28"/>
    </row>
    <row r="14" spans="1:11" s="348" customFormat="1" ht="15.75" customHeight="1">
      <c r="A14" s="211" t="s">
        <v>278</v>
      </c>
      <c r="B14" s="41" t="s">
        <v>288</v>
      </c>
      <c r="C14" s="223">
        <v>1586.059207</v>
      </c>
      <c r="D14" s="223">
        <v>0</v>
      </c>
      <c r="E14" s="223">
        <v>0</v>
      </c>
      <c r="F14" s="223">
        <v>0</v>
      </c>
      <c r="G14" s="223">
        <v>-2.2368519999999998</v>
      </c>
      <c r="H14" s="366"/>
      <c r="I14" s="223">
        <v>0</v>
      </c>
      <c r="J14" s="28"/>
      <c r="K14" s="28"/>
    </row>
    <row r="15" spans="1:11" s="348" customFormat="1" ht="15.75" customHeight="1">
      <c r="A15" s="346" t="s">
        <v>280</v>
      </c>
      <c r="B15" s="208" t="s">
        <v>338</v>
      </c>
      <c r="C15" s="591">
        <v>175087.107968</v>
      </c>
      <c r="D15" s="591">
        <v>348.37865199999999</v>
      </c>
      <c r="E15" s="591">
        <v>348.37865199999999</v>
      </c>
      <c r="F15" s="366"/>
      <c r="G15" s="366"/>
      <c r="H15" s="591">
        <v>425.67643700000002</v>
      </c>
      <c r="I15" s="366"/>
      <c r="J15" s="28"/>
      <c r="K15" s="28"/>
    </row>
    <row r="16" spans="1:11" s="348" customFormat="1" ht="15.75" customHeight="1">
      <c r="A16" s="211" t="s">
        <v>281</v>
      </c>
      <c r="B16" s="41" t="s">
        <v>834</v>
      </c>
      <c r="C16" s="223">
        <v>168012.580568</v>
      </c>
      <c r="D16" s="223">
        <v>347.57392199999998</v>
      </c>
      <c r="E16" s="223">
        <v>347.57392199999998</v>
      </c>
      <c r="F16" s="366"/>
      <c r="G16" s="366"/>
      <c r="H16" s="223">
        <v>418.39112899999998</v>
      </c>
      <c r="I16" s="366"/>
      <c r="J16" s="41"/>
      <c r="K16" s="41"/>
    </row>
    <row r="17" spans="1:11" s="348" customFormat="1" ht="15.75" customHeight="1">
      <c r="A17" s="211" t="s">
        <v>282</v>
      </c>
      <c r="B17" s="41" t="s">
        <v>972</v>
      </c>
      <c r="C17" s="223">
        <v>6167.80159</v>
      </c>
      <c r="D17" s="223">
        <v>0.23725499999999999</v>
      </c>
      <c r="E17" s="223">
        <v>0.23725499999999999</v>
      </c>
      <c r="F17" s="366"/>
      <c r="G17" s="366"/>
      <c r="H17" s="223">
        <v>5.6955770000000001</v>
      </c>
      <c r="I17" s="366"/>
      <c r="J17" s="41"/>
      <c r="K17" s="41"/>
    </row>
    <row r="18" spans="1:11" s="348" customFormat="1" ht="15.75" customHeight="1">
      <c r="A18" s="211" t="s">
        <v>695</v>
      </c>
      <c r="B18" s="41" t="s">
        <v>835</v>
      </c>
      <c r="C18" s="223">
        <v>224.463753</v>
      </c>
      <c r="D18" s="223">
        <v>0.56747499999999995</v>
      </c>
      <c r="E18" s="223">
        <v>0.56747499999999995</v>
      </c>
      <c r="F18" s="366"/>
      <c r="G18" s="366"/>
      <c r="H18" s="223">
        <v>0.61661999999999995</v>
      </c>
      <c r="I18" s="366"/>
    </row>
    <row r="19" spans="1:11" s="348" customFormat="1" ht="15.75" customHeight="1">
      <c r="A19" s="211" t="s">
        <v>696</v>
      </c>
      <c r="B19" s="41" t="s">
        <v>973</v>
      </c>
      <c r="C19" s="223">
        <v>375.598072</v>
      </c>
      <c r="D19" s="223">
        <v>0</v>
      </c>
      <c r="E19" s="223">
        <v>0</v>
      </c>
      <c r="F19" s="366"/>
      <c r="G19" s="366"/>
      <c r="H19" s="223">
        <v>0.18108299999999999</v>
      </c>
      <c r="I19" s="366"/>
    </row>
    <row r="20" spans="1:11" s="348" customFormat="1" ht="15.75" customHeight="1">
      <c r="A20" s="211" t="s">
        <v>697</v>
      </c>
      <c r="B20" s="41" t="s">
        <v>288</v>
      </c>
      <c r="C20" s="223">
        <v>306.66398500000003</v>
      </c>
      <c r="D20" s="223">
        <v>0</v>
      </c>
      <c r="E20" s="223">
        <v>0</v>
      </c>
      <c r="F20" s="366"/>
      <c r="G20" s="366"/>
      <c r="H20" s="223">
        <v>0.79202799999999995</v>
      </c>
      <c r="I20" s="366"/>
    </row>
    <row r="21" spans="1:11" s="348" customFormat="1" ht="15.75" customHeight="1">
      <c r="A21" s="355" t="s">
        <v>717</v>
      </c>
      <c r="B21" s="355" t="s">
        <v>80</v>
      </c>
      <c r="C21" s="355">
        <v>1499656.7502523942</v>
      </c>
      <c r="D21" s="355">
        <v>25732.805174000001</v>
      </c>
      <c r="E21" s="355">
        <v>25697.929372999999</v>
      </c>
      <c r="F21" s="355">
        <v>1301778.0228592842</v>
      </c>
      <c r="G21" s="355">
        <v>-8943.0750357041979</v>
      </c>
      <c r="H21" s="355">
        <v>425.67643700000002</v>
      </c>
      <c r="I21" s="355">
        <v>0</v>
      </c>
      <c r="J21" s="28"/>
      <c r="K21" s="28"/>
    </row>
    <row r="22" spans="1:11">
      <c r="A22" s="353"/>
      <c r="B22" s="354"/>
      <c r="C22" s="354"/>
      <c r="D22" s="354"/>
      <c r="E22" s="354"/>
      <c r="F22" s="354"/>
      <c r="G22" s="354"/>
      <c r="H22" s="354"/>
      <c r="I22" s="354"/>
    </row>
    <row r="23" spans="1:11">
      <c r="A23" s="53"/>
    </row>
    <row r="24" spans="1:11">
      <c r="A24" s="53"/>
    </row>
    <row r="25" spans="1:11">
      <c r="A25" s="53"/>
    </row>
    <row r="26" spans="1:11">
      <c r="A26" s="53"/>
    </row>
  </sheetData>
  <mergeCells count="7">
    <mergeCell ref="G5:G8"/>
    <mergeCell ref="H5:H8"/>
    <mergeCell ref="I5:I8"/>
    <mergeCell ref="A6:B8"/>
    <mergeCell ref="D6:E6"/>
    <mergeCell ref="F6:F8"/>
    <mergeCell ref="E7:E8"/>
  </mergeCells>
  <hyperlinks>
    <hyperlink ref="K5" location="Index!A1" display="Index" xr:uid="{C2B9864F-A837-48B8-ACDC-6AECBDAC4747}"/>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C3E2-39C9-40B7-B36D-300D0D142BFA}">
  <sheetPr>
    <tabColor rgb="FF005AB4"/>
  </sheetPr>
  <dimension ref="A1:P34"/>
  <sheetViews>
    <sheetView showGridLines="0" zoomScaleNormal="100" workbookViewId="0"/>
  </sheetViews>
  <sheetFormatPr defaultRowHeight="14.5"/>
  <cols>
    <col min="1" max="1" width="6.26953125" customWidth="1"/>
    <col min="2" max="2" width="55.26953125" customWidth="1"/>
    <col min="3" max="3" width="9.81640625" bestFit="1" customWidth="1"/>
    <col min="4" max="4" width="10.453125" customWidth="1"/>
    <col min="5" max="5" width="10.81640625" customWidth="1"/>
    <col min="6" max="6" width="10.7265625" customWidth="1"/>
    <col min="7" max="7" width="14" customWidth="1"/>
    <col min="8" max="8" width="8.453125" customWidth="1"/>
    <col min="9" max="12" width="14" customWidth="1"/>
    <col min="13" max="13" width="12.26953125" customWidth="1"/>
    <col min="14" max="14" width="10.81640625" customWidth="1"/>
    <col min="15" max="15" width="5.26953125" customWidth="1"/>
  </cols>
  <sheetData>
    <row r="1" spans="1:16">
      <c r="A1" s="14" t="s">
        <v>892</v>
      </c>
      <c r="B1" s="10"/>
      <c r="C1" s="10"/>
      <c r="D1" s="10"/>
      <c r="E1" s="10"/>
      <c r="F1" s="10"/>
      <c r="G1" s="10"/>
      <c r="H1" s="10"/>
      <c r="I1" s="10"/>
      <c r="J1" s="10"/>
      <c r="K1" s="10"/>
      <c r="L1" s="10"/>
      <c r="M1" s="10"/>
      <c r="N1" s="10"/>
      <c r="O1" s="10"/>
      <c r="P1" s="10"/>
    </row>
    <row r="2" spans="1:16" s="356" customFormat="1" ht="15.75" customHeight="1">
      <c r="A2" s="301" t="s">
        <v>867</v>
      </c>
      <c r="B2" s="301"/>
      <c r="C2" s="301"/>
      <c r="D2" s="301"/>
      <c r="E2" s="301"/>
      <c r="F2" s="301"/>
      <c r="G2" s="301"/>
      <c r="H2" s="301"/>
      <c r="I2" s="301"/>
      <c r="J2" s="301"/>
      <c r="K2" s="301"/>
      <c r="L2" s="301"/>
      <c r="M2" s="301"/>
      <c r="N2" s="301"/>
      <c r="O2" s="301"/>
      <c r="P2" s="301"/>
    </row>
    <row r="3" spans="1:16" s="356" customFormat="1" ht="15.75" customHeight="1">
      <c r="A3" s="301"/>
      <c r="B3" s="301"/>
      <c r="C3" s="302" t="s">
        <v>45</v>
      </c>
      <c r="D3" s="302" t="s">
        <v>46</v>
      </c>
      <c r="E3" s="302" t="s">
        <v>47</v>
      </c>
      <c r="F3" s="302" t="s">
        <v>85</v>
      </c>
      <c r="G3" s="302" t="s">
        <v>86</v>
      </c>
      <c r="H3" s="302" t="s">
        <v>296</v>
      </c>
      <c r="I3" s="302" t="s">
        <v>262</v>
      </c>
      <c r="J3" s="302" t="s">
        <v>292</v>
      </c>
      <c r="K3" s="302" t="s">
        <v>299</v>
      </c>
      <c r="L3" s="302" t="s">
        <v>300</v>
      </c>
      <c r="M3" s="302" t="s">
        <v>301</v>
      </c>
      <c r="N3" s="302" t="s">
        <v>302</v>
      </c>
      <c r="O3" s="301"/>
      <c r="P3" s="301"/>
    </row>
    <row r="4" spans="1:16" s="356" customFormat="1" ht="16.5" customHeight="1">
      <c r="A4" s="289"/>
      <c r="B4" s="289"/>
      <c r="C4" s="1035" t="s">
        <v>329</v>
      </c>
      <c r="D4" s="1036"/>
      <c r="E4" s="1036"/>
      <c r="F4" s="1036"/>
      <c r="G4" s="368"/>
      <c r="H4" s="290"/>
      <c r="I4" s="290"/>
      <c r="J4" s="290"/>
      <c r="K4" s="290"/>
      <c r="L4" s="290"/>
      <c r="M4" s="290"/>
      <c r="N4" s="368"/>
      <c r="O4" s="376"/>
      <c r="P4" s="90" t="s">
        <v>284</v>
      </c>
    </row>
    <row r="5" spans="1:16" s="356" customFormat="1" ht="16.5" customHeight="1">
      <c r="A5" s="1037" t="s">
        <v>994</v>
      </c>
      <c r="B5" s="1037"/>
      <c r="C5" s="377"/>
      <c r="D5" s="1038" t="s">
        <v>549</v>
      </c>
      <c r="E5" s="1039"/>
      <c r="F5" s="1040" t="s">
        <v>893</v>
      </c>
      <c r="G5" s="1041"/>
      <c r="H5" s="1041"/>
      <c r="I5" s="1041"/>
      <c r="J5" s="1041"/>
      <c r="K5" s="1041"/>
      <c r="L5" s="1041"/>
      <c r="M5" s="1041"/>
      <c r="N5" s="1041"/>
      <c r="O5" s="376"/>
      <c r="P5" s="301"/>
    </row>
    <row r="6" spans="1:16" s="356" customFormat="1" ht="18.75" customHeight="1">
      <c r="A6" s="1037"/>
      <c r="B6" s="1037"/>
      <c r="C6" s="377"/>
      <c r="D6" s="377"/>
      <c r="E6" s="1042" t="s">
        <v>917</v>
      </c>
      <c r="F6" s="371"/>
      <c r="G6" s="1043" t="s">
        <v>744</v>
      </c>
      <c r="H6" s="1040" t="s">
        <v>894</v>
      </c>
      <c r="I6" s="1041"/>
      <c r="J6" s="1041"/>
      <c r="K6" s="1041"/>
      <c r="L6" s="1041"/>
      <c r="M6" s="1041"/>
      <c r="N6" s="1041"/>
      <c r="O6" s="376"/>
      <c r="P6" s="357"/>
    </row>
    <row r="7" spans="1:16" s="356" customFormat="1" ht="34.5">
      <c r="A7" s="1037"/>
      <c r="B7" s="1037"/>
      <c r="C7" s="370"/>
      <c r="D7" s="370"/>
      <c r="E7" s="1043"/>
      <c r="F7" s="371"/>
      <c r="G7" s="1044"/>
      <c r="H7" s="372"/>
      <c r="I7" s="372" t="s">
        <v>918</v>
      </c>
      <c r="J7" s="372" t="s">
        <v>919</v>
      </c>
      <c r="K7" s="372" t="s">
        <v>920</v>
      </c>
      <c r="L7" s="373" t="s">
        <v>921</v>
      </c>
      <c r="M7" s="374" t="s">
        <v>922</v>
      </c>
      <c r="N7" s="375" t="s">
        <v>923</v>
      </c>
      <c r="O7" s="376"/>
      <c r="P7" s="301"/>
    </row>
    <row r="8" spans="1:16" s="356" customFormat="1" ht="15.75" customHeight="1">
      <c r="A8" s="358" t="s">
        <v>273</v>
      </c>
      <c r="B8" s="359" t="s">
        <v>548</v>
      </c>
      <c r="C8" s="369"/>
      <c r="D8" s="360"/>
      <c r="E8" s="369"/>
      <c r="F8" s="369"/>
      <c r="G8" s="360"/>
      <c r="H8" s="360"/>
      <c r="I8" s="360"/>
      <c r="J8" s="360"/>
      <c r="K8" s="360"/>
      <c r="L8" s="369"/>
      <c r="M8" s="369"/>
      <c r="N8" s="369"/>
      <c r="O8" s="301"/>
      <c r="P8" s="301"/>
    </row>
    <row r="9" spans="1:16" s="356" customFormat="1" ht="15.75" customHeight="1">
      <c r="A9" s="361" t="s">
        <v>274</v>
      </c>
      <c r="B9" s="362" t="s">
        <v>895</v>
      </c>
      <c r="C9" s="360"/>
      <c r="D9" s="360"/>
      <c r="E9" s="360"/>
      <c r="F9" s="360"/>
      <c r="G9" s="360"/>
      <c r="H9" s="360"/>
      <c r="I9" s="360"/>
      <c r="J9" s="360"/>
      <c r="K9" s="360"/>
      <c r="L9" s="360"/>
      <c r="M9" s="360"/>
      <c r="N9" s="360"/>
      <c r="O9" s="301"/>
      <c r="P9" s="301"/>
    </row>
    <row r="10" spans="1:16" s="356" customFormat="1" ht="15.75" customHeight="1">
      <c r="A10" s="361" t="s">
        <v>275</v>
      </c>
      <c r="B10" s="363" t="s">
        <v>896</v>
      </c>
      <c r="C10" s="360"/>
      <c r="D10" s="360"/>
      <c r="E10" s="360"/>
      <c r="F10" s="360"/>
      <c r="G10" s="360"/>
      <c r="H10" s="360"/>
      <c r="I10" s="360"/>
      <c r="J10" s="360"/>
      <c r="K10" s="360"/>
      <c r="L10" s="360"/>
      <c r="M10" s="360"/>
      <c r="N10" s="360"/>
      <c r="O10" s="301"/>
      <c r="P10" s="301"/>
    </row>
    <row r="11" spans="1:16" s="356" customFormat="1" ht="24">
      <c r="A11" s="364" t="s">
        <v>276</v>
      </c>
      <c r="B11" s="365" t="s">
        <v>897</v>
      </c>
      <c r="C11" s="360"/>
      <c r="D11" s="360"/>
      <c r="E11" s="366"/>
      <c r="F11" s="360"/>
      <c r="G11" s="360"/>
      <c r="H11" s="360"/>
      <c r="I11" s="366"/>
      <c r="J11" s="366"/>
      <c r="K11" s="366"/>
      <c r="L11" s="366"/>
      <c r="M11" s="366"/>
      <c r="N11" s="366"/>
      <c r="O11" s="301"/>
      <c r="P11" s="301"/>
    </row>
    <row r="12" spans="1:16" s="356" customFormat="1" ht="24">
      <c r="A12" s="364" t="s">
        <v>277</v>
      </c>
      <c r="B12" s="365" t="s">
        <v>898</v>
      </c>
      <c r="C12" s="360"/>
      <c r="D12" s="360"/>
      <c r="E12" s="366"/>
      <c r="F12" s="360"/>
      <c r="G12" s="360"/>
      <c r="H12" s="360"/>
      <c r="I12" s="366"/>
      <c r="J12" s="366"/>
      <c r="K12" s="366"/>
      <c r="L12" s="366"/>
      <c r="M12" s="366"/>
      <c r="N12" s="366"/>
      <c r="O12" s="301"/>
      <c r="P12" s="301"/>
    </row>
    <row r="13" spans="1:16" s="356" customFormat="1" ht="15.75" customHeight="1">
      <c r="A13" s="361" t="s">
        <v>278</v>
      </c>
      <c r="B13" s="365" t="s">
        <v>899</v>
      </c>
      <c r="C13" s="360"/>
      <c r="D13" s="360"/>
      <c r="E13" s="366"/>
      <c r="F13" s="360"/>
      <c r="G13" s="360"/>
      <c r="H13" s="360"/>
      <c r="I13" s="366"/>
      <c r="J13" s="366"/>
      <c r="K13" s="366"/>
      <c r="L13" s="366"/>
      <c r="M13" s="366"/>
      <c r="N13" s="366"/>
      <c r="O13" s="301"/>
      <c r="P13" s="301"/>
    </row>
    <row r="14" spans="1:16" s="356" customFormat="1" ht="15.75" customHeight="1">
      <c r="A14" s="358" t="s">
        <v>279</v>
      </c>
      <c r="B14" s="359" t="s">
        <v>900</v>
      </c>
      <c r="C14" s="360"/>
      <c r="D14" s="360"/>
      <c r="E14" s="360"/>
      <c r="F14" s="360"/>
      <c r="G14" s="360"/>
      <c r="H14" s="360"/>
      <c r="I14" s="360"/>
      <c r="J14" s="360"/>
      <c r="K14" s="360"/>
      <c r="L14" s="360"/>
      <c r="M14" s="360"/>
      <c r="N14" s="360"/>
      <c r="O14" s="301"/>
      <c r="P14" s="301"/>
    </row>
    <row r="15" spans="1:16" s="356" customFormat="1" ht="15.75" customHeight="1">
      <c r="A15" s="358" t="s">
        <v>280</v>
      </c>
      <c r="B15" s="359" t="s">
        <v>901</v>
      </c>
      <c r="C15" s="366"/>
      <c r="D15" s="366"/>
      <c r="E15" s="366"/>
      <c r="F15" s="366"/>
      <c r="G15" s="366"/>
      <c r="H15" s="366"/>
      <c r="I15" s="366"/>
      <c r="J15" s="366"/>
      <c r="K15" s="366"/>
      <c r="L15" s="366"/>
      <c r="M15" s="366"/>
      <c r="N15" s="366"/>
      <c r="O15" s="301"/>
      <c r="P15" s="301"/>
    </row>
    <row r="16" spans="1:16" s="356" customFormat="1" ht="15.75" customHeight="1">
      <c r="A16" s="361" t="s">
        <v>281</v>
      </c>
      <c r="B16" s="362" t="s">
        <v>902</v>
      </c>
      <c r="C16" s="360"/>
      <c r="D16" s="360"/>
      <c r="E16" s="360"/>
      <c r="F16" s="360"/>
      <c r="G16" s="360"/>
      <c r="H16" s="360"/>
      <c r="I16" s="360"/>
      <c r="J16" s="360"/>
      <c r="K16" s="360"/>
      <c r="L16" s="360"/>
      <c r="M16" s="360"/>
      <c r="N16" s="360"/>
      <c r="O16" s="367"/>
      <c r="P16" s="367"/>
    </row>
    <row r="17" spans="1:16" s="356" customFormat="1" ht="15.75" customHeight="1">
      <c r="A17" s="361" t="s">
        <v>282</v>
      </c>
      <c r="B17" s="363" t="s">
        <v>903</v>
      </c>
      <c r="C17" s="360"/>
      <c r="D17" s="360"/>
      <c r="E17" s="360"/>
      <c r="F17" s="360"/>
      <c r="G17" s="360"/>
      <c r="H17" s="360"/>
      <c r="I17" s="360"/>
      <c r="J17" s="360"/>
      <c r="K17" s="360"/>
      <c r="L17" s="360"/>
      <c r="M17" s="360"/>
      <c r="N17" s="360"/>
      <c r="O17" s="367"/>
      <c r="P17" s="367"/>
    </row>
    <row r="18" spans="1:16" s="356" customFormat="1" ht="15.75" customHeight="1">
      <c r="A18" s="361" t="s">
        <v>695</v>
      </c>
      <c r="B18" s="362" t="s">
        <v>904</v>
      </c>
      <c r="C18" s="360"/>
      <c r="D18" s="360"/>
      <c r="E18" s="360"/>
      <c r="F18" s="360"/>
      <c r="G18" s="360"/>
      <c r="H18" s="360"/>
      <c r="I18" s="360"/>
      <c r="J18" s="360"/>
      <c r="K18" s="360"/>
      <c r="L18" s="360"/>
      <c r="M18" s="360"/>
      <c r="N18" s="360"/>
    </row>
    <row r="19" spans="1:16" s="356" customFormat="1" ht="15.75" customHeight="1">
      <c r="A19" s="361" t="s">
        <v>696</v>
      </c>
      <c r="B19" s="363" t="s">
        <v>903</v>
      </c>
      <c r="C19" s="360"/>
      <c r="D19" s="360"/>
      <c r="E19" s="360"/>
      <c r="F19" s="360"/>
      <c r="G19" s="360"/>
      <c r="H19" s="360"/>
      <c r="I19" s="360"/>
      <c r="J19" s="360"/>
      <c r="K19" s="360"/>
      <c r="L19" s="360"/>
      <c r="M19" s="360"/>
      <c r="N19" s="360"/>
    </row>
    <row r="20" spans="1:16" s="356" customFormat="1" ht="15.75" customHeight="1">
      <c r="A20" s="358" t="s">
        <v>697</v>
      </c>
      <c r="B20" s="359" t="s">
        <v>905</v>
      </c>
      <c r="C20" s="360"/>
      <c r="D20" s="360"/>
      <c r="E20" s="360"/>
      <c r="F20" s="360"/>
      <c r="G20" s="360"/>
      <c r="H20" s="360"/>
      <c r="I20" s="360"/>
      <c r="J20" s="360"/>
      <c r="K20" s="360"/>
      <c r="L20" s="360"/>
      <c r="M20" s="360"/>
      <c r="N20" s="360"/>
    </row>
    <row r="21" spans="1:16" s="356" customFormat="1" ht="15.75" customHeight="1">
      <c r="A21" s="378" t="s">
        <v>716</v>
      </c>
      <c r="B21" s="359" t="s">
        <v>906</v>
      </c>
      <c r="C21" s="380"/>
      <c r="D21" s="360"/>
      <c r="E21" s="360"/>
      <c r="F21" s="360"/>
      <c r="G21" s="360"/>
      <c r="H21" s="380"/>
      <c r="I21" s="360"/>
      <c r="J21" s="380"/>
      <c r="K21" s="360"/>
      <c r="L21" s="380"/>
      <c r="M21" s="360"/>
      <c r="N21" s="360"/>
    </row>
    <row r="22" spans="1:16" s="356" customFormat="1" ht="11.5">
      <c r="B22" s="379"/>
      <c r="D22" s="379"/>
      <c r="E22" s="379"/>
      <c r="F22" s="379"/>
      <c r="G22" s="379"/>
      <c r="I22" s="379"/>
      <c r="J22" s="379"/>
      <c r="K22" s="379"/>
      <c r="M22" s="379"/>
      <c r="N22" s="379"/>
    </row>
    <row r="34" spans="15:16">
      <c r="O34" s="10"/>
      <c r="P34" s="10"/>
    </row>
  </sheetData>
  <mergeCells count="7">
    <mergeCell ref="C4:F4"/>
    <mergeCell ref="A5:B7"/>
    <mergeCell ref="D5:E5"/>
    <mergeCell ref="F5:N5"/>
    <mergeCell ref="E6:E7"/>
    <mergeCell ref="G6:G7"/>
    <mergeCell ref="H6:N6"/>
  </mergeCells>
  <hyperlinks>
    <hyperlink ref="P4" location="Index!A1" display="Index" xr:uid="{486FB838-AD5B-4665-8233-5D32B3EE1370}"/>
  </hyperlinks>
  <pageMargins left="0.7" right="0.7" top="0.75" bottom="0.75" header="0.3" footer="0.3"/>
  <pageSetup paperSize="9" orientation="portrait" r:id="rId1"/>
  <ignoredErrors>
    <ignoredError sqref="A8:A2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F3A1-8C1B-46BD-BB64-52C03A202D50}">
  <sheetPr>
    <tabColor rgb="FF005AB4"/>
  </sheetPr>
  <dimension ref="A1:I16"/>
  <sheetViews>
    <sheetView showGridLines="0" workbookViewId="0"/>
  </sheetViews>
  <sheetFormatPr defaultColWidth="9.26953125" defaultRowHeight="12.5"/>
  <cols>
    <col min="1" max="1" width="5" style="10" customWidth="1"/>
    <col min="2" max="2" width="35.26953125" style="10" customWidth="1"/>
    <col min="3" max="4" width="18.453125" style="10" customWidth="1"/>
    <col min="5" max="5" width="4.1796875" style="10" customWidth="1"/>
    <col min="6" max="6" width="8.54296875" style="10" customWidth="1"/>
    <col min="7" max="16384" width="9.26953125" style="10"/>
  </cols>
  <sheetData>
    <row r="1" spans="1:9" ht="13">
      <c r="A1" s="14" t="s">
        <v>380</v>
      </c>
    </row>
    <row r="2" spans="1:9" s="301" customFormat="1" ht="15.75" customHeight="1">
      <c r="B2" s="300"/>
      <c r="C2" s="300"/>
    </row>
    <row r="3" spans="1:9" s="301" customFormat="1" ht="15.75" customHeight="1">
      <c r="C3" s="302" t="s">
        <v>45</v>
      </c>
      <c r="D3" s="302" t="s">
        <v>46</v>
      </c>
    </row>
    <row r="4" spans="1:9" s="301" customFormat="1" ht="15.75" customHeight="1">
      <c r="A4" s="289"/>
      <c r="B4" s="289"/>
      <c r="C4" s="1012" t="s">
        <v>371</v>
      </c>
      <c r="D4" s="1012"/>
      <c r="F4" s="90" t="s">
        <v>284</v>
      </c>
    </row>
    <row r="5" spans="1:9" s="309" customFormat="1" ht="15.75" customHeight="1">
      <c r="A5" s="382"/>
      <c r="B5" s="382"/>
      <c r="C5" s="1013"/>
      <c r="D5" s="1013"/>
    </row>
    <row r="6" spans="1:9" s="309" customFormat="1" ht="15.75" customHeight="1">
      <c r="A6" s="382"/>
      <c r="B6" s="382"/>
      <c r="C6" s="1045" t="s">
        <v>372</v>
      </c>
      <c r="D6" s="1045" t="s">
        <v>373</v>
      </c>
      <c r="F6" s="381"/>
    </row>
    <row r="7" spans="1:9" s="301" customFormat="1" ht="15.75" customHeight="1">
      <c r="A7" s="287" t="s">
        <v>994</v>
      </c>
      <c r="B7" s="287"/>
      <c r="C7" s="1013"/>
      <c r="D7" s="1013"/>
    </row>
    <row r="8" spans="1:9" s="309" customFormat="1" ht="15.75" customHeight="1">
      <c r="A8" s="307">
        <v>1</v>
      </c>
      <c r="B8" s="383" t="s">
        <v>374</v>
      </c>
      <c r="C8" s="591">
        <v>0</v>
      </c>
      <c r="D8" s="591">
        <v>0</v>
      </c>
    </row>
    <row r="9" spans="1:9" s="309" customFormat="1" ht="15.75" customHeight="1">
      <c r="A9" s="307">
        <v>2</v>
      </c>
      <c r="B9" s="383" t="s">
        <v>375</v>
      </c>
      <c r="C9" s="591">
        <v>81.186131000000003</v>
      </c>
      <c r="D9" s="591">
        <v>-12.697039</v>
      </c>
      <c r="I9" s="310"/>
    </row>
    <row r="10" spans="1:9" s="309" customFormat="1" ht="15.75" customHeight="1">
      <c r="A10" s="384">
        <v>3</v>
      </c>
      <c r="B10" s="385" t="s">
        <v>376</v>
      </c>
      <c r="C10" s="310">
        <v>0</v>
      </c>
      <c r="D10" s="310">
        <v>0</v>
      </c>
    </row>
    <row r="11" spans="1:9" s="309" customFormat="1" ht="15.75" customHeight="1">
      <c r="A11" s="384">
        <v>4</v>
      </c>
      <c r="B11" s="385" t="s">
        <v>377</v>
      </c>
      <c r="C11" s="310">
        <v>71.986131</v>
      </c>
      <c r="D11" s="310">
        <v>-12.697039</v>
      </c>
    </row>
    <row r="12" spans="1:9" s="309" customFormat="1" ht="15.75" customHeight="1">
      <c r="A12" s="384">
        <v>5</v>
      </c>
      <c r="B12" s="385" t="s">
        <v>378</v>
      </c>
      <c r="C12" s="310">
        <v>9.1999999999999993</v>
      </c>
      <c r="D12" s="310">
        <v>0</v>
      </c>
    </row>
    <row r="13" spans="1:9" s="309" customFormat="1" ht="15.75" customHeight="1">
      <c r="A13" s="384">
        <v>6</v>
      </c>
      <c r="B13" s="385" t="s">
        <v>379</v>
      </c>
      <c r="C13" s="310">
        <v>0</v>
      </c>
      <c r="D13" s="310">
        <v>0</v>
      </c>
      <c r="F13" s="591"/>
    </row>
    <row r="14" spans="1:9" s="309" customFormat="1" ht="15.75" customHeight="1">
      <c r="A14" s="384">
        <v>7</v>
      </c>
      <c r="B14" s="386" t="s">
        <v>381</v>
      </c>
      <c r="C14" s="310">
        <v>0</v>
      </c>
      <c r="D14" s="310">
        <v>0</v>
      </c>
    </row>
    <row r="15" spans="1:9" s="309" customFormat="1" ht="15.75" customHeight="1">
      <c r="A15" s="324">
        <v>8</v>
      </c>
      <c r="B15" s="388" t="s">
        <v>80</v>
      </c>
      <c r="C15" s="592">
        <v>81.186131000000003</v>
      </c>
      <c r="D15" s="355">
        <v>-12.697039</v>
      </c>
    </row>
    <row r="16" spans="1:9">
      <c r="C16" s="389"/>
      <c r="D16" s="389"/>
    </row>
  </sheetData>
  <mergeCells count="3">
    <mergeCell ref="C4:D5"/>
    <mergeCell ref="C6:C7"/>
    <mergeCell ref="D6:D7"/>
  </mergeCells>
  <hyperlinks>
    <hyperlink ref="F4" location="Index!A1" display="Index" xr:uid="{D1B91644-7124-48D0-9C44-3A3389EFEB2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AB4"/>
  </sheetPr>
  <dimension ref="A1:J63"/>
  <sheetViews>
    <sheetView showGridLines="0" tabSelected="1" zoomScaleNormal="100" workbookViewId="0">
      <selection sqref="A1:D2"/>
    </sheetView>
  </sheetViews>
  <sheetFormatPr defaultRowHeight="14.5"/>
  <cols>
    <col min="1" max="1" width="14.81640625" style="7" customWidth="1"/>
    <col min="2" max="2" width="82" style="8" customWidth="1"/>
    <col min="3" max="3" width="2.453125" style="8" customWidth="1"/>
    <col min="4" max="4" width="8.81640625" style="68" customWidth="1"/>
    <col min="5" max="5" width="3.1796875" customWidth="1"/>
    <col min="6" max="6" width="18.7265625" style="61" bestFit="1" customWidth="1"/>
  </cols>
  <sheetData>
    <row r="1" spans="1:10" ht="15" customHeight="1">
      <c r="A1" s="993" t="s">
        <v>989</v>
      </c>
      <c r="B1" s="993"/>
      <c r="C1" s="993"/>
      <c r="D1" s="993"/>
      <c r="E1" s="993"/>
      <c r="F1" s="993"/>
    </row>
    <row r="2" spans="1:10" ht="15" customHeight="1">
      <c r="A2" s="993"/>
      <c r="B2" s="993"/>
      <c r="C2" s="993"/>
      <c r="D2" s="993"/>
      <c r="E2" s="993"/>
      <c r="F2" s="993"/>
    </row>
    <row r="3" spans="1:10" ht="15" customHeight="1">
      <c r="A3" s="1"/>
      <c r="B3" s="2"/>
      <c r="C3" s="2"/>
    </row>
    <row r="4" spans="1:10" ht="15" thickBot="1">
      <c r="A4" s="79" t="s">
        <v>0</v>
      </c>
      <c r="B4" s="80"/>
      <c r="C4" s="80"/>
      <c r="D4" s="81"/>
      <c r="E4" s="79"/>
      <c r="F4" s="80"/>
    </row>
    <row r="5" spans="1:10">
      <c r="A5" s="83" t="s">
        <v>3</v>
      </c>
      <c r="B5" s="87" t="s">
        <v>746</v>
      </c>
      <c r="C5" s="88"/>
      <c r="D5" s="609" t="s">
        <v>1</v>
      </c>
      <c r="E5" s="89"/>
      <c r="F5" s="610" t="s">
        <v>807</v>
      </c>
      <c r="G5" s="89"/>
      <c r="H5" s="89"/>
      <c r="I5" s="89"/>
      <c r="J5" s="89"/>
    </row>
    <row r="6" spans="1:10">
      <c r="A6" s="83" t="s">
        <v>42</v>
      </c>
      <c r="B6" s="86" t="s">
        <v>566</v>
      </c>
      <c r="C6" s="86"/>
      <c r="D6" s="86" t="s">
        <v>1</v>
      </c>
      <c r="E6" s="86"/>
      <c r="F6" s="86" t="s">
        <v>807</v>
      </c>
      <c r="G6" s="86"/>
      <c r="H6" s="86"/>
      <c r="I6" s="86"/>
      <c r="J6" s="89"/>
    </row>
    <row r="7" spans="1:10">
      <c r="A7" s="83" t="s">
        <v>6</v>
      </c>
      <c r="B7" s="86" t="s">
        <v>747</v>
      </c>
      <c r="C7" s="86"/>
      <c r="D7" s="86" t="s">
        <v>1</v>
      </c>
      <c r="E7" s="86"/>
      <c r="F7" s="86" t="s">
        <v>806</v>
      </c>
      <c r="G7" s="86"/>
      <c r="H7" s="86"/>
      <c r="I7" s="86"/>
      <c r="J7" s="89"/>
    </row>
    <row r="8" spans="1:10">
      <c r="A8" s="83" t="s">
        <v>7</v>
      </c>
      <c r="B8" s="86" t="s">
        <v>8</v>
      </c>
      <c r="C8" s="86"/>
      <c r="D8" s="86" t="s">
        <v>1</v>
      </c>
      <c r="E8" s="86"/>
      <c r="F8" s="86" t="s">
        <v>806</v>
      </c>
      <c r="G8" s="86"/>
      <c r="H8" s="86"/>
      <c r="I8" s="86"/>
      <c r="J8" s="89"/>
    </row>
    <row r="9" spans="1:10">
      <c r="A9" s="83" t="s">
        <v>804</v>
      </c>
      <c r="B9" s="86" t="s">
        <v>748</v>
      </c>
      <c r="C9" s="86"/>
      <c r="D9" s="86" t="s">
        <v>1</v>
      </c>
      <c r="E9" s="86"/>
      <c r="F9" s="86" t="s">
        <v>806</v>
      </c>
      <c r="G9" s="86"/>
      <c r="H9" s="86"/>
      <c r="I9" s="86"/>
      <c r="J9" s="89"/>
    </row>
    <row r="10" spans="1:10">
      <c r="A10" s="83" t="s">
        <v>805</v>
      </c>
      <c r="B10" s="86" t="s">
        <v>9</v>
      </c>
      <c r="C10" s="86"/>
      <c r="D10" s="86" t="s">
        <v>1</v>
      </c>
      <c r="E10" s="86"/>
      <c r="F10" s="86" t="s">
        <v>806</v>
      </c>
      <c r="G10" s="86"/>
      <c r="H10" s="86"/>
      <c r="I10" s="86"/>
      <c r="J10" s="89"/>
    </row>
    <row r="11" spans="1:10" ht="15" customHeight="1">
      <c r="A11" s="83" t="s">
        <v>808</v>
      </c>
      <c r="B11" s="86" t="s">
        <v>567</v>
      </c>
      <c r="C11" s="86"/>
      <c r="D11" s="86" t="s">
        <v>1</v>
      </c>
      <c r="E11" s="86"/>
      <c r="F11" s="86" t="s">
        <v>806</v>
      </c>
      <c r="G11" s="86"/>
      <c r="H11" s="86"/>
      <c r="I11" s="86"/>
      <c r="J11" s="89"/>
    </row>
    <row r="12" spans="1:10">
      <c r="A12" s="83" t="s">
        <v>809</v>
      </c>
      <c r="B12" s="86" t="s">
        <v>568</v>
      </c>
      <c r="C12" s="86"/>
      <c r="D12" s="86" t="s">
        <v>1</v>
      </c>
      <c r="E12" s="86"/>
      <c r="F12" s="86" t="s">
        <v>806</v>
      </c>
      <c r="G12" s="86"/>
      <c r="H12" s="86" t="s">
        <v>942</v>
      </c>
      <c r="I12" s="86"/>
      <c r="J12" s="89"/>
    </row>
    <row r="13" spans="1:10">
      <c r="A13" s="83" t="s">
        <v>810</v>
      </c>
      <c r="B13" s="86" t="s">
        <v>569</v>
      </c>
      <c r="C13" s="86"/>
      <c r="D13" s="86" t="s">
        <v>1</v>
      </c>
      <c r="E13" s="86"/>
      <c r="F13" s="86" t="s">
        <v>806</v>
      </c>
      <c r="G13" s="86"/>
      <c r="H13" s="86"/>
      <c r="I13" s="86"/>
      <c r="J13" s="89"/>
    </row>
    <row r="14" spans="1:10">
      <c r="A14" s="83" t="s">
        <v>4</v>
      </c>
      <c r="B14" s="86" t="s">
        <v>5</v>
      </c>
      <c r="C14" s="86"/>
      <c r="D14" s="86" t="s">
        <v>1</v>
      </c>
      <c r="E14" s="86"/>
      <c r="F14" s="86" t="s">
        <v>807</v>
      </c>
      <c r="G14" s="86"/>
      <c r="H14" s="86"/>
      <c r="I14" s="86"/>
      <c r="J14" s="89"/>
    </row>
    <row r="15" spans="1:10">
      <c r="A15" s="4"/>
      <c r="B15" s="5"/>
      <c r="C15" s="5"/>
    </row>
    <row r="16" spans="1:10" ht="15" thickBot="1">
      <c r="A16" s="79" t="s">
        <v>10</v>
      </c>
      <c r="B16" s="80"/>
      <c r="C16" s="80"/>
      <c r="D16" s="81"/>
      <c r="E16" s="79"/>
      <c r="F16" s="80"/>
    </row>
    <row r="17" spans="1:10">
      <c r="A17" s="83" t="s">
        <v>21</v>
      </c>
      <c r="B17" s="87" t="s">
        <v>756</v>
      </c>
      <c r="C17" s="88"/>
      <c r="D17" s="609" t="s">
        <v>1</v>
      </c>
      <c r="E17" s="89"/>
      <c r="F17" s="610" t="s">
        <v>806</v>
      </c>
      <c r="G17" s="89"/>
      <c r="H17" s="89"/>
      <c r="I17" s="89"/>
    </row>
    <row r="18" spans="1:10">
      <c r="A18" s="83" t="s">
        <v>22</v>
      </c>
      <c r="B18" s="86" t="s">
        <v>759</v>
      </c>
      <c r="C18" s="86"/>
      <c r="D18" s="86" t="s">
        <v>1</v>
      </c>
      <c r="E18" s="86"/>
      <c r="F18" s="86" t="s">
        <v>806</v>
      </c>
      <c r="G18" s="86"/>
      <c r="H18" s="86"/>
      <c r="I18" s="86"/>
      <c r="J18" s="86"/>
    </row>
    <row r="19" spans="1:10">
      <c r="A19" s="83" t="s">
        <v>12</v>
      </c>
      <c r="B19" s="86" t="s">
        <v>11</v>
      </c>
      <c r="C19" s="86"/>
      <c r="D19" s="86" t="s">
        <v>1</v>
      </c>
      <c r="E19" s="86"/>
      <c r="F19" s="86" t="s">
        <v>806</v>
      </c>
      <c r="G19" s="86"/>
      <c r="H19" s="86"/>
      <c r="I19" s="86"/>
      <c r="J19" s="86"/>
    </row>
    <row r="20" spans="1:10">
      <c r="A20" s="83" t="s">
        <v>16</v>
      </c>
      <c r="B20" s="86" t="s">
        <v>18</v>
      </c>
      <c r="C20" s="86"/>
      <c r="D20" s="86" t="s">
        <v>1</v>
      </c>
      <c r="E20" s="86"/>
      <c r="F20" s="86" t="s">
        <v>806</v>
      </c>
      <c r="G20" s="86"/>
      <c r="H20" s="86"/>
      <c r="I20" s="86"/>
      <c r="J20" s="86"/>
    </row>
    <row r="21" spans="1:10">
      <c r="A21" s="83" t="s">
        <v>14</v>
      </c>
      <c r="B21" s="86" t="s">
        <v>17</v>
      </c>
      <c r="C21" s="86"/>
      <c r="D21" s="86" t="s">
        <v>1</v>
      </c>
      <c r="E21" s="86"/>
      <c r="F21" s="86" t="s">
        <v>806</v>
      </c>
      <c r="G21" s="86"/>
      <c r="H21" s="86"/>
      <c r="I21" s="86"/>
      <c r="J21" s="86"/>
    </row>
    <row r="22" spans="1:10">
      <c r="A22" s="83" t="s">
        <v>846</v>
      </c>
      <c r="B22" s="86" t="s">
        <v>847</v>
      </c>
      <c r="C22" s="86"/>
      <c r="D22" s="86" t="s">
        <v>1</v>
      </c>
      <c r="E22" s="86"/>
      <c r="F22" s="86" t="s">
        <v>806</v>
      </c>
      <c r="G22" s="86"/>
      <c r="H22" s="86" t="s">
        <v>943</v>
      </c>
      <c r="I22" s="86"/>
      <c r="J22" s="86"/>
    </row>
    <row r="23" spans="1:10">
      <c r="A23" s="83" t="s">
        <v>38</v>
      </c>
      <c r="B23" s="86" t="s">
        <v>19</v>
      </c>
      <c r="C23" s="86"/>
      <c r="D23" s="86" t="s">
        <v>1</v>
      </c>
      <c r="E23" s="86"/>
      <c r="F23" s="86" t="s">
        <v>806</v>
      </c>
      <c r="G23" s="86"/>
      <c r="H23" s="86"/>
      <c r="I23" s="86"/>
      <c r="J23" s="86"/>
    </row>
    <row r="24" spans="1:10">
      <c r="A24" s="83" t="s">
        <v>848</v>
      </c>
      <c r="B24" s="86" t="s">
        <v>849</v>
      </c>
      <c r="C24" s="86"/>
      <c r="D24" s="86" t="s">
        <v>1</v>
      </c>
      <c r="E24" s="86"/>
      <c r="F24" s="86" t="s">
        <v>806</v>
      </c>
      <c r="G24" s="86"/>
      <c r="H24" s="86" t="s">
        <v>943</v>
      </c>
      <c r="I24" s="86"/>
      <c r="J24" s="86"/>
    </row>
    <row r="25" spans="1:10">
      <c r="A25" s="83" t="s">
        <v>20</v>
      </c>
      <c r="B25" s="86" t="s">
        <v>751</v>
      </c>
      <c r="C25" s="86"/>
      <c r="D25" s="86" t="s">
        <v>1</v>
      </c>
      <c r="E25" s="86"/>
      <c r="F25" s="86" t="s">
        <v>806</v>
      </c>
      <c r="G25" s="86"/>
      <c r="H25" s="86"/>
      <c r="I25" s="86"/>
      <c r="J25" s="86"/>
    </row>
    <row r="26" spans="1:10">
      <c r="A26" s="83" t="s">
        <v>35</v>
      </c>
      <c r="B26" s="86" t="s">
        <v>15</v>
      </c>
      <c r="C26" s="86"/>
      <c r="D26" s="86" t="s">
        <v>1</v>
      </c>
      <c r="E26" s="86"/>
      <c r="F26" s="86" t="s">
        <v>806</v>
      </c>
      <c r="G26" s="86"/>
      <c r="H26" s="86"/>
      <c r="I26" s="86"/>
      <c r="J26" s="86"/>
    </row>
    <row r="27" spans="1:10">
      <c r="A27" s="83" t="s">
        <v>13</v>
      </c>
      <c r="B27" s="86" t="s">
        <v>745</v>
      </c>
      <c r="C27" s="86"/>
      <c r="D27" s="86" t="s">
        <v>1</v>
      </c>
      <c r="E27" s="86"/>
      <c r="F27" s="86" t="s">
        <v>806</v>
      </c>
      <c r="G27" s="86"/>
      <c r="H27" s="86"/>
      <c r="I27" s="86"/>
      <c r="J27" s="86"/>
    </row>
    <row r="28" spans="1:10">
      <c r="A28" s="83" t="s">
        <v>850</v>
      </c>
      <c r="B28" s="86" t="s">
        <v>851</v>
      </c>
      <c r="C28" s="86"/>
      <c r="D28" s="86" t="s">
        <v>1</v>
      </c>
      <c r="E28" s="86"/>
      <c r="F28" s="86" t="s">
        <v>806</v>
      </c>
      <c r="G28" s="86"/>
      <c r="H28" s="86" t="s">
        <v>943</v>
      </c>
      <c r="I28" s="86"/>
      <c r="J28" s="86"/>
    </row>
    <row r="29" spans="1:10">
      <c r="A29" s="83" t="s">
        <v>37</v>
      </c>
      <c r="B29" s="86" t="s">
        <v>36</v>
      </c>
      <c r="C29" s="86"/>
      <c r="D29" s="86" t="s">
        <v>1</v>
      </c>
      <c r="E29" s="86"/>
      <c r="F29" s="86" t="s">
        <v>806</v>
      </c>
      <c r="G29" s="86"/>
      <c r="H29" s="86"/>
      <c r="I29" s="86"/>
      <c r="J29" s="86"/>
    </row>
    <row r="30" spans="1:10">
      <c r="A30" s="83" t="s">
        <v>852</v>
      </c>
      <c r="B30" s="86" t="s">
        <v>853</v>
      </c>
      <c r="C30" s="86"/>
      <c r="D30" s="86" t="s">
        <v>1</v>
      </c>
      <c r="E30" s="86"/>
      <c r="F30" s="86" t="s">
        <v>806</v>
      </c>
      <c r="G30" s="86"/>
      <c r="H30" s="86" t="s">
        <v>943</v>
      </c>
      <c r="I30" s="86"/>
      <c r="J30" s="86"/>
    </row>
    <row r="31" spans="1:10">
      <c r="A31" s="83" t="s">
        <v>23</v>
      </c>
      <c r="B31" s="86" t="s">
        <v>761</v>
      </c>
      <c r="C31" s="86"/>
      <c r="D31" s="86" t="s">
        <v>1</v>
      </c>
      <c r="E31" s="86"/>
      <c r="F31" s="86" t="s">
        <v>806</v>
      </c>
      <c r="G31" s="86"/>
      <c r="H31" s="86"/>
      <c r="I31" s="86"/>
      <c r="J31" s="86"/>
    </row>
    <row r="32" spans="1:10">
      <c r="A32" s="83" t="s">
        <v>24</v>
      </c>
      <c r="B32" s="86" t="s">
        <v>25</v>
      </c>
      <c r="C32" s="86"/>
      <c r="D32" s="86" t="s">
        <v>1</v>
      </c>
      <c r="E32" s="86"/>
      <c r="F32" s="86" t="s">
        <v>806</v>
      </c>
      <c r="G32" s="86"/>
      <c r="H32" s="86"/>
      <c r="I32" s="86"/>
      <c r="J32" s="86"/>
    </row>
    <row r="33" spans="1:10">
      <c r="A33" s="83" t="s">
        <v>26</v>
      </c>
      <c r="B33" s="86" t="s">
        <v>762</v>
      </c>
      <c r="C33" s="86"/>
      <c r="D33" s="86" t="s">
        <v>1</v>
      </c>
      <c r="E33" s="86"/>
      <c r="F33" s="86" t="s">
        <v>806</v>
      </c>
      <c r="G33" s="86"/>
      <c r="H33" s="86"/>
      <c r="I33" s="86"/>
      <c r="J33" s="86"/>
    </row>
    <row r="34" spans="1:10">
      <c r="A34" s="83" t="s">
        <v>39</v>
      </c>
      <c r="B34" s="86" t="s">
        <v>763</v>
      </c>
      <c r="C34" s="86"/>
      <c r="D34" s="86" t="s">
        <v>1</v>
      </c>
      <c r="E34" s="86"/>
      <c r="F34" s="86" t="s">
        <v>806</v>
      </c>
      <c r="G34" s="86"/>
      <c r="H34" s="86"/>
      <c r="I34" s="86"/>
      <c r="J34" s="86"/>
    </row>
    <row r="35" spans="1:10">
      <c r="A35" s="83" t="s">
        <v>40</v>
      </c>
      <c r="B35" s="86" t="s">
        <v>41</v>
      </c>
      <c r="C35" s="86"/>
      <c r="D35" s="86" t="s">
        <v>1</v>
      </c>
      <c r="E35" s="86"/>
      <c r="F35" s="86" t="s">
        <v>806</v>
      </c>
      <c r="G35" s="86"/>
      <c r="H35" s="86"/>
      <c r="I35" s="86"/>
      <c r="J35" s="86"/>
    </row>
    <row r="36" spans="1:10">
      <c r="A36" s="84"/>
      <c r="B36" s="82"/>
      <c r="C36" s="82"/>
      <c r="D36" s="85"/>
      <c r="E36" s="84"/>
      <c r="F36" s="82"/>
    </row>
    <row r="37" spans="1:10" ht="14.25" customHeight="1" thickBot="1">
      <c r="A37" s="79" t="s">
        <v>27</v>
      </c>
      <c r="B37" s="80"/>
      <c r="C37" s="80"/>
      <c r="D37" s="81"/>
      <c r="E37" s="79"/>
      <c r="F37" s="80"/>
    </row>
    <row r="38" spans="1:10">
      <c r="A38" s="83" t="s">
        <v>28</v>
      </c>
      <c r="B38" s="87" t="s">
        <v>764</v>
      </c>
      <c r="C38" s="88"/>
      <c r="D38" s="609" t="s">
        <v>1</v>
      </c>
      <c r="E38" s="89"/>
      <c r="F38" s="610" t="s">
        <v>806</v>
      </c>
    </row>
    <row r="39" spans="1:10">
      <c r="A39" s="83" t="s">
        <v>930</v>
      </c>
      <c r="B39" s="87" t="s">
        <v>941</v>
      </c>
      <c r="C39" s="88"/>
      <c r="D39" s="609" t="s">
        <v>2</v>
      </c>
      <c r="E39" s="89"/>
      <c r="F39" s="610" t="s">
        <v>806</v>
      </c>
    </row>
    <row r="40" spans="1:10">
      <c r="A40" s="83" t="s">
        <v>854</v>
      </c>
      <c r="B40" s="86" t="s">
        <v>855</v>
      </c>
      <c r="C40" s="86"/>
      <c r="D40" s="86" t="s">
        <v>1</v>
      </c>
      <c r="E40" s="86"/>
      <c r="F40" s="86" t="s">
        <v>806</v>
      </c>
    </row>
    <row r="41" spans="1:10">
      <c r="A41" s="6"/>
      <c r="B41" s="5"/>
      <c r="C41" s="5"/>
    </row>
    <row r="42" spans="1:10" ht="15" thickBot="1">
      <c r="A42" s="79" t="s">
        <v>29</v>
      </c>
      <c r="B42" s="80"/>
      <c r="C42" s="80"/>
      <c r="D42" s="81"/>
      <c r="E42" s="79"/>
      <c r="F42" s="80"/>
    </row>
    <row r="43" spans="1:10">
      <c r="A43" s="83" t="s">
        <v>30</v>
      </c>
      <c r="B43" s="87" t="s">
        <v>765</v>
      </c>
      <c r="C43" s="88"/>
      <c r="D43" s="609" t="s">
        <v>1</v>
      </c>
      <c r="E43" s="89"/>
      <c r="F43" s="610" t="s">
        <v>807</v>
      </c>
    </row>
    <row r="44" spans="1:10">
      <c r="A44" s="83" t="s">
        <v>31</v>
      </c>
      <c r="B44" s="86" t="s">
        <v>32</v>
      </c>
      <c r="C44" s="86"/>
      <c r="D44" s="86" t="s">
        <v>2</v>
      </c>
      <c r="E44" s="86"/>
      <c r="F44" s="86" t="s">
        <v>807</v>
      </c>
    </row>
    <row r="45" spans="1:10">
      <c r="A45" s="83" t="s">
        <v>33</v>
      </c>
      <c r="B45" s="86" t="s">
        <v>34</v>
      </c>
      <c r="C45" s="86"/>
      <c r="D45" s="86" t="s">
        <v>1</v>
      </c>
      <c r="E45" s="86"/>
      <c r="F45" s="86" t="s">
        <v>806</v>
      </c>
    </row>
    <row r="46" spans="1:10">
      <c r="A46" s="6"/>
      <c r="B46" s="9"/>
      <c r="C46" s="9"/>
    </row>
    <row r="47" spans="1:10" ht="15" thickBot="1">
      <c r="A47" s="79" t="s">
        <v>969</v>
      </c>
      <c r="B47" s="80"/>
      <c r="C47" s="80"/>
      <c r="D47" s="81"/>
      <c r="E47" s="79"/>
      <c r="F47" s="80"/>
    </row>
    <row r="48" spans="1:10">
      <c r="A48" s="83" t="s">
        <v>970</v>
      </c>
      <c r="B48" s="87" t="s">
        <v>971</v>
      </c>
      <c r="C48" s="88"/>
      <c r="D48" s="609" t="s">
        <v>1</v>
      </c>
      <c r="E48" s="89"/>
      <c r="F48" s="610" t="s">
        <v>806</v>
      </c>
    </row>
    <row r="50" spans="1:6" ht="15" thickBot="1">
      <c r="A50" s="79" t="s">
        <v>999</v>
      </c>
      <c r="B50" s="80"/>
      <c r="C50" s="80"/>
      <c r="D50" s="81"/>
      <c r="E50" s="79"/>
      <c r="F50" s="80"/>
    </row>
    <row r="51" spans="1:6">
      <c r="A51" s="83" t="s">
        <v>1000</v>
      </c>
      <c r="B51" s="87" t="s">
        <v>1001</v>
      </c>
      <c r="C51" s="87"/>
      <c r="D51" s="87" t="s">
        <v>2</v>
      </c>
      <c r="E51" s="87"/>
      <c r="F51" s="87" t="s">
        <v>806</v>
      </c>
    </row>
    <row r="52" spans="1:6">
      <c r="A52" s="83" t="s">
        <v>1002</v>
      </c>
      <c r="B52" s="87" t="s">
        <v>1003</v>
      </c>
      <c r="C52" s="87"/>
      <c r="D52" s="87" t="s">
        <v>2</v>
      </c>
      <c r="E52" s="87"/>
      <c r="F52" s="87" t="s">
        <v>806</v>
      </c>
    </row>
    <row r="53" spans="1:6">
      <c r="A53" s="83" t="s">
        <v>1004</v>
      </c>
      <c r="B53" s="87" t="s">
        <v>1005</v>
      </c>
      <c r="C53" s="87"/>
      <c r="D53" s="87" t="s">
        <v>2</v>
      </c>
      <c r="E53" s="87"/>
      <c r="F53" s="87" t="s">
        <v>806</v>
      </c>
    </row>
    <row r="54" spans="1:6">
      <c r="A54" s="83" t="s">
        <v>1006</v>
      </c>
      <c r="B54" s="87" t="s">
        <v>1007</v>
      </c>
      <c r="C54" s="87"/>
      <c r="D54" s="87" t="s">
        <v>1</v>
      </c>
      <c r="E54" s="87"/>
      <c r="F54" s="87" t="s">
        <v>806</v>
      </c>
    </row>
    <row r="55" spans="1:6">
      <c r="A55" s="83" t="s">
        <v>1008</v>
      </c>
      <c r="B55" s="87" t="s">
        <v>1009</v>
      </c>
      <c r="C55" s="87"/>
      <c r="D55" s="87" t="s">
        <v>1</v>
      </c>
      <c r="E55" s="87"/>
      <c r="F55" s="87" t="s">
        <v>806</v>
      </c>
    </row>
    <row r="56" spans="1:6" s="707" customFormat="1" ht="13">
      <c r="A56" s="83" t="s">
        <v>1317</v>
      </c>
      <c r="B56" s="87" t="s">
        <v>1318</v>
      </c>
      <c r="D56" s="87" t="s">
        <v>1</v>
      </c>
      <c r="F56" s="87" t="s">
        <v>806</v>
      </c>
    </row>
    <row r="57" spans="1:6">
      <c r="A57" s="83" t="s">
        <v>1010</v>
      </c>
      <c r="B57" s="87" t="s">
        <v>1011</v>
      </c>
      <c r="C57" s="87"/>
      <c r="D57" s="87" t="s">
        <v>1</v>
      </c>
      <c r="E57" s="87"/>
      <c r="F57" s="87" t="s">
        <v>806</v>
      </c>
    </row>
    <row r="58" spans="1:6">
      <c r="A58" s="83" t="s">
        <v>1012</v>
      </c>
      <c r="B58" s="87" t="s">
        <v>1013</v>
      </c>
      <c r="C58" s="87"/>
      <c r="D58" s="87" t="s">
        <v>1</v>
      </c>
      <c r="E58" s="87"/>
      <c r="F58" s="87" t="s">
        <v>806</v>
      </c>
    </row>
    <row r="59" spans="1:6">
      <c r="A59" s="83" t="s">
        <v>1014</v>
      </c>
      <c r="B59" s="87" t="s">
        <v>1015</v>
      </c>
      <c r="C59" s="87"/>
      <c r="D59" s="87" t="s">
        <v>1</v>
      </c>
      <c r="E59" s="87"/>
      <c r="F59" s="87" t="s">
        <v>806</v>
      </c>
    </row>
    <row r="60" spans="1:6">
      <c r="A60" s="83" t="s">
        <v>1016</v>
      </c>
      <c r="B60" s="87" t="s">
        <v>1017</v>
      </c>
      <c r="C60" s="87"/>
      <c r="D60" s="87" t="s">
        <v>1</v>
      </c>
      <c r="E60" s="87"/>
      <c r="F60" s="87" t="s">
        <v>806</v>
      </c>
    </row>
    <row r="61" spans="1:6">
      <c r="A61" s="83" t="s">
        <v>1018</v>
      </c>
      <c r="B61" s="87" t="s">
        <v>1019</v>
      </c>
      <c r="C61" s="87"/>
      <c r="D61" s="87" t="s">
        <v>1</v>
      </c>
      <c r="E61" s="87"/>
      <c r="F61" s="87" t="s">
        <v>806</v>
      </c>
    </row>
    <row r="62" spans="1:6">
      <c r="A62" s="83" t="s">
        <v>1339</v>
      </c>
      <c r="B62" s="87" t="s">
        <v>1340</v>
      </c>
      <c r="C62" s="87"/>
      <c r="D62" s="87" t="s">
        <v>1</v>
      </c>
      <c r="E62" s="87"/>
      <c r="F62" s="87" t="s">
        <v>806</v>
      </c>
    </row>
    <row r="63" spans="1:6">
      <c r="A63" s="83" t="s">
        <v>1342</v>
      </c>
      <c r="B63" s="87" t="s">
        <v>1341</v>
      </c>
      <c r="D63" s="87" t="s">
        <v>1</v>
      </c>
      <c r="E63" s="87"/>
      <c r="F63" s="87" t="s">
        <v>806</v>
      </c>
    </row>
  </sheetData>
  <mergeCells count="2">
    <mergeCell ref="A1:D2"/>
    <mergeCell ref="E1:F2"/>
  </mergeCells>
  <hyperlinks>
    <hyperlink ref="A5" location="'EU OV1'!A1" display="EU OV1" xr:uid="{00000000-0004-0000-0000-000003000000}"/>
    <hyperlink ref="A7" location="'EU CC1'!A1" display="EU CC1" xr:uid="{00000000-0004-0000-0000-000004000000}"/>
    <hyperlink ref="A11" location="'EU LR1'!A1" display="EU LR1" xr:uid="{00000000-0004-0000-0000-000005000000}"/>
    <hyperlink ref="A9" location="'EU CCyB1'!A1" display="CCyB1" xr:uid="{00000000-0004-0000-0000-000006000000}"/>
    <hyperlink ref="A10" location="'EU CCyB2'!A1" display="CCyB2" xr:uid="{00000000-0004-0000-0000-000007000000}"/>
    <hyperlink ref="A19" location="'EU CR1-A'!A1" display="EU CR1-A" xr:uid="{00000000-0004-0000-0000-00000D000000}"/>
    <hyperlink ref="A27" location="'EU CQ1'!A1" display="EU CQ1" xr:uid="{00000000-0004-0000-0000-00000F000000}"/>
    <hyperlink ref="A25" location="'EU CR3'!A1" display="EU CR3" xr:uid="{00000000-0004-0000-0000-000017000000}"/>
    <hyperlink ref="A17" location="'EU CR4'!A1" display="EU CR4" xr:uid="{00000000-0004-0000-0000-000018000000}"/>
    <hyperlink ref="A18" location="'EU CR5'!A1" display="EU CR5" xr:uid="{00000000-0004-0000-0000-000019000000}"/>
    <hyperlink ref="A31" location="'EU CCR1'!A1" display="EU CCR1" xr:uid="{00000000-0004-0000-0000-00001A000000}"/>
    <hyperlink ref="A32" location="'EU CCR2'!A1" display="EU CCR2" xr:uid="{00000000-0004-0000-0000-00001B000000}"/>
    <hyperlink ref="A33" location="'EU CCR3'!A1" display="EU CCR3" xr:uid="{00000000-0004-0000-0000-00001C000000}"/>
    <hyperlink ref="A43" location="'EU LIQ1'!A1" display="EU LIQ1" xr:uid="{00000000-0004-0000-0000-000020000000}"/>
    <hyperlink ref="A38" location="'EU MR1'!A1" display="EU MR1" xr:uid="{00000000-0004-0000-0000-000025000000}"/>
    <hyperlink ref="A6" location="'EU IFRS 9-FL'!A1" display="IFRS 9-FL" xr:uid="{66922E49-FB26-4402-8ED4-0A16D7DA627F}"/>
    <hyperlink ref="A14" location="'EU KM1'!A1" display="EU KM1" xr:uid="{4043F5B5-16B3-438B-B20D-AEA3D4D407C2}"/>
    <hyperlink ref="A8" location="'EU CC2'!A1" display="EU CC2" xr:uid="{DB2CF7D6-7EBF-4207-8E91-9014CF498D1E}"/>
    <hyperlink ref="A12" location="'EU LR2'!A1" display="EU LR2" xr:uid="{B8430E9B-E392-40D2-AFC9-C14AA3F31AFD}"/>
    <hyperlink ref="A13" location="'EU LR3'!A1" display="EU LR3" xr:uid="{1CA4EA53-DBBE-4490-8BB9-F4A038E71B65}"/>
    <hyperlink ref="A26" location="'EU CR1'!A1" display="EU CR1" xr:uid="{70F4017C-5A83-4D7F-99F8-E6389E02CDC5}"/>
    <hyperlink ref="A29" location="'EU CR2'!A1" display="EU CR2" xr:uid="{495A9C63-CBE5-4DD5-B486-563B2C89EDBF}"/>
    <hyperlink ref="A23" location="'EU CQ7'!A1" display="EU CQ7" xr:uid="{E7814D5E-A2CE-429C-9CB8-B0CF025151F5}"/>
    <hyperlink ref="A21" location="'EU CQ4'!A1" display="EU CQ4" xr:uid="{8A88EF0E-566B-44CB-865C-A4B5EAE4A5B4}"/>
    <hyperlink ref="A20" location="'EU CQ5'!A1" display="EU CQ5" xr:uid="{4990CCDF-04A3-49AE-A32E-30758ED8B267}"/>
    <hyperlink ref="A34" location="'EU CCR5'!A1" display="EU CCR5" xr:uid="{2DBA5428-C273-4673-B66D-6674386A6600}"/>
    <hyperlink ref="A35" location="'EU CCR6'!A1" display="EU CCR6" xr:uid="{7C487E9F-DC6B-4A15-8DD4-33D7F63FB0C8}"/>
    <hyperlink ref="A44" location="'EU LIQB'!A1" display="EU LIQB" xr:uid="{E138403A-7B74-446B-943C-D54DEAE1DA95}"/>
    <hyperlink ref="A45" location="'EU LIQ2'!A1" display="EU LIQ2" xr:uid="{852F58E9-CD3A-4409-9B1C-A5888B9FE2D9}"/>
    <hyperlink ref="A24" location="'EU CQ8'!A1" display="EU CQ8" xr:uid="{414E18CC-ED4F-4A94-B890-C7B227B780C0}"/>
    <hyperlink ref="A28" location="'EU CQ2'!A1" display="EU CQ2" xr:uid="{FD258E10-FBE3-4484-9A59-B51EEB940079}"/>
    <hyperlink ref="A30" location="'EU CR2a'!A1" display="EU CR2a" xr:uid="{EC20513E-47B8-4980-BAF3-26FAD200547D}"/>
    <hyperlink ref="A40" location="'EU IRRBB1'!A1" display="EU IRRBB1" xr:uid="{E3770019-99B5-44A9-AF96-3AD1AD88C438}"/>
    <hyperlink ref="A22" location="'EU CQ6'!A1" display="EU CQ6" xr:uid="{25B36828-0142-429E-80DF-7FE8386AA324}"/>
    <hyperlink ref="A39" location="'EU MRA'!A1" display="EU MRA" xr:uid="{3503C5A4-3E0B-4AEF-A342-AAB4304C5548}"/>
    <hyperlink ref="A48" location="'EU KM2'!A1" display="EU KM2" xr:uid="{371B59C5-91D0-4C83-B46B-F1E55BA2EF6A}"/>
    <hyperlink ref="A52" location="ESGB!A1" display="ESGB" xr:uid="{604C5320-695A-4FE8-9D20-E628D513BD29}"/>
    <hyperlink ref="A53" location="ESGC!A1" display="ESGC" xr:uid="{3570DA6E-2867-4A44-A99B-FE511EC6CEF4}"/>
    <hyperlink ref="A54" location="'ESG1'!A1" display="ESG1" xr:uid="{3C58EEFF-56B1-488F-9A4F-53AA24551C4A}"/>
    <hyperlink ref="A55" location="'ESG2'!A1" display="ESG2" xr:uid="{2FC0F6D7-F0FE-46CA-B50B-E693746080C6}"/>
    <hyperlink ref="A57" location="'ESG4'!A1" display="ESG4" xr:uid="{5DA11823-96E8-450D-9F57-0ACF1F8A370B}"/>
    <hyperlink ref="A58" location="'ESG5'!A1" display="ESG5" xr:uid="{9F05101F-CF3A-48E6-B10E-BBAD7293ADB9}"/>
    <hyperlink ref="A59" location="'ESG6'!A1" display="ESG6" xr:uid="{179CEDB1-D745-49E6-9AE5-C290FAC57134}"/>
    <hyperlink ref="A60" location="'ESG7'!A1" display="ESG7" xr:uid="{2EF422E9-96CD-4D17-8777-D01150D337B6}"/>
    <hyperlink ref="A61" location="'ESG8'!A1" display="ESG8" xr:uid="{61875A1F-12C1-4FE2-9052-6ECD9F5E262C}"/>
    <hyperlink ref="A51" location="ESGA!A1" display="ESGA" xr:uid="{769C90E5-134A-4EDD-A8A4-DC7087FE3922}"/>
    <hyperlink ref="A56" location="'ESG3'!A1" display="ESG3" xr:uid="{11F1A919-ED1B-4328-866B-17BED61A4C04}"/>
    <hyperlink ref="A62" location="'ESG9'!A1" display="ESG9" xr:uid="{BC4FF8DA-57BE-40DB-B9FC-026AC0BD3475}"/>
    <hyperlink ref="A63" location="'ESG10'!A1" display="ESG10" xr:uid="{9CB25071-A513-442D-8514-FE8379790469}"/>
  </hyperlinks>
  <pageMargins left="0.25" right="0.25"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2A20-37BD-400A-B8FE-6C6BE9A80F78}">
  <sheetPr>
    <tabColor rgb="FF005AB4"/>
  </sheetPr>
  <dimension ref="A1:Z16"/>
  <sheetViews>
    <sheetView showGridLines="0" zoomScaleNormal="100" workbookViewId="0"/>
  </sheetViews>
  <sheetFormatPr defaultRowHeight="14.5"/>
  <cols>
    <col min="1" max="1" width="6.26953125" customWidth="1"/>
    <col min="2" max="2" width="52.81640625" customWidth="1"/>
    <col min="3" max="4" width="7.7265625" customWidth="1"/>
    <col min="5" max="5" width="11.81640625" customWidth="1"/>
    <col min="6" max="9" width="7.7265625" customWidth="1"/>
    <col min="10" max="10" width="8.453125" customWidth="1"/>
    <col min="11" max="12" width="7.7265625" customWidth="1"/>
    <col min="13" max="13" width="14" customWidth="1"/>
    <col min="14" max="16" width="7.7265625" customWidth="1"/>
    <col min="17" max="17" width="5.26953125" customWidth="1"/>
    <col min="18" max="19" width="7.7265625" customWidth="1"/>
    <col min="20" max="20" width="11.7265625" customWidth="1"/>
    <col min="21" max="23" width="7.7265625" customWidth="1"/>
    <col min="24" max="24" width="11.7265625" customWidth="1"/>
    <col min="25" max="25" width="5.453125" customWidth="1"/>
  </cols>
  <sheetData>
    <row r="1" spans="1:26">
      <c r="A1" s="14" t="s">
        <v>882</v>
      </c>
      <c r="B1" s="10"/>
      <c r="C1" s="10"/>
      <c r="D1" s="10"/>
      <c r="E1" s="10"/>
      <c r="F1" s="10"/>
      <c r="G1" s="10"/>
      <c r="H1" s="10"/>
      <c r="I1" s="10"/>
      <c r="J1" s="10"/>
      <c r="K1" s="10"/>
      <c r="L1" s="10"/>
      <c r="M1" s="10"/>
      <c r="N1" s="10"/>
      <c r="O1" s="10"/>
      <c r="P1" s="10"/>
      <c r="Q1" s="10"/>
      <c r="R1" s="10"/>
    </row>
    <row r="2" spans="1:26">
      <c r="A2" s="72" t="s">
        <v>867</v>
      </c>
      <c r="B2" s="14"/>
      <c r="C2" s="10"/>
      <c r="D2" s="10"/>
      <c r="E2" s="10"/>
      <c r="F2" s="10"/>
      <c r="G2" s="10"/>
      <c r="H2" s="10"/>
      <c r="I2" s="10"/>
      <c r="J2" s="10"/>
      <c r="K2" s="10"/>
      <c r="L2" s="10"/>
      <c r="M2" s="10"/>
      <c r="N2" s="10"/>
      <c r="O2" s="10"/>
      <c r="P2" s="10"/>
      <c r="Q2" s="10"/>
      <c r="R2" s="10"/>
    </row>
    <row r="3" spans="1:26">
      <c r="A3" s="10"/>
      <c r="B3" s="10"/>
      <c r="C3" s="10"/>
      <c r="D3" s="10"/>
      <c r="E3" s="10"/>
      <c r="F3" s="10"/>
      <c r="G3" s="10"/>
      <c r="H3" s="10"/>
      <c r="I3" s="10"/>
      <c r="J3" s="10"/>
      <c r="K3" s="10"/>
      <c r="L3" s="10"/>
      <c r="M3" s="10"/>
      <c r="N3" s="10"/>
      <c r="O3" s="10"/>
      <c r="P3" s="10"/>
      <c r="Q3" s="10"/>
      <c r="R3" s="10"/>
    </row>
    <row r="4" spans="1:26">
      <c r="A4" s="74"/>
      <c r="B4" s="74"/>
      <c r="C4" s="1058" t="s">
        <v>45</v>
      </c>
      <c r="D4" s="1058"/>
      <c r="E4" s="75" t="s">
        <v>46</v>
      </c>
      <c r="F4" s="1058" t="s">
        <v>47</v>
      </c>
      <c r="G4" s="1058"/>
      <c r="H4" s="1058"/>
      <c r="I4" s="75" t="s">
        <v>85</v>
      </c>
      <c r="J4" s="1058" t="s">
        <v>86</v>
      </c>
      <c r="K4" s="1058"/>
      <c r="L4" s="1058" t="s">
        <v>296</v>
      </c>
      <c r="M4" s="1058"/>
      <c r="N4" s="1058" t="s">
        <v>262</v>
      </c>
      <c r="O4" s="1058"/>
      <c r="P4" s="1058"/>
      <c r="Q4" s="76" t="s">
        <v>292</v>
      </c>
      <c r="R4" s="1058" t="s">
        <v>299</v>
      </c>
      <c r="S4" s="1058"/>
      <c r="T4" s="76" t="s">
        <v>300</v>
      </c>
      <c r="U4" s="1058" t="s">
        <v>301</v>
      </c>
      <c r="V4" s="1058"/>
      <c r="W4" s="1058" t="s">
        <v>302</v>
      </c>
      <c r="X4" s="1058"/>
    </row>
    <row r="5" spans="1:26" s="356" customFormat="1" ht="16.5" customHeight="1">
      <c r="A5" s="289"/>
      <c r="B5" s="289"/>
      <c r="C5" s="1059" t="s">
        <v>883</v>
      </c>
      <c r="D5" s="1060"/>
      <c r="E5" s="1061"/>
      <c r="F5" s="397" t="s">
        <v>884</v>
      </c>
      <c r="G5" s="398"/>
      <c r="H5" s="399"/>
      <c r="I5" s="397"/>
      <c r="J5" s="397"/>
      <c r="K5" s="397"/>
      <c r="L5" s="397"/>
      <c r="M5" s="397"/>
      <c r="N5" s="397"/>
      <c r="O5" s="397"/>
      <c r="P5" s="397"/>
      <c r="Q5" s="397"/>
      <c r="R5" s="397"/>
      <c r="S5" s="397"/>
      <c r="T5" s="397"/>
      <c r="U5" s="397"/>
      <c r="V5" s="397"/>
      <c r="W5" s="397"/>
      <c r="X5" s="397"/>
      <c r="Y5" s="404"/>
      <c r="Z5" s="90" t="s">
        <v>284</v>
      </c>
    </row>
    <row r="6" spans="1:26" s="356" customFormat="1" ht="16.5" customHeight="1">
      <c r="A6" s="1037" t="s">
        <v>994</v>
      </c>
      <c r="B6" s="1037"/>
      <c r="C6" s="1059"/>
      <c r="D6" s="1060"/>
      <c r="E6" s="1060"/>
      <c r="F6" s="1059"/>
      <c r="G6" s="1060"/>
      <c r="H6" s="1060"/>
      <c r="I6" s="1060"/>
      <c r="J6" s="1062" t="s">
        <v>885</v>
      </c>
      <c r="K6" s="1063"/>
      <c r="L6" s="1063"/>
      <c r="M6" s="1064"/>
      <c r="N6" s="1062" t="s">
        <v>886</v>
      </c>
      <c r="O6" s="1063"/>
      <c r="P6" s="1063"/>
      <c r="Q6" s="1064"/>
      <c r="R6" s="1062" t="s">
        <v>887</v>
      </c>
      <c r="S6" s="1063"/>
      <c r="T6" s="1063"/>
      <c r="U6" s="1062" t="s">
        <v>888</v>
      </c>
      <c r="V6" s="1063"/>
      <c r="W6" s="1063"/>
      <c r="X6" s="1064"/>
      <c r="Y6" s="404"/>
    </row>
    <row r="7" spans="1:26" s="356" customFormat="1" ht="34.5">
      <c r="A7" s="1037"/>
      <c r="B7" s="1037"/>
      <c r="C7" s="1050" t="s">
        <v>548</v>
      </c>
      <c r="D7" s="1051"/>
      <c r="E7" s="401" t="s">
        <v>889</v>
      </c>
      <c r="F7" s="1054" t="s">
        <v>372</v>
      </c>
      <c r="G7" s="1045"/>
      <c r="H7" s="1050" t="s">
        <v>889</v>
      </c>
      <c r="I7" s="1052"/>
      <c r="J7" s="1055" t="s">
        <v>372</v>
      </c>
      <c r="K7" s="1013"/>
      <c r="L7" s="1013"/>
      <c r="M7" s="403" t="s">
        <v>889</v>
      </c>
      <c r="N7" s="1056" t="s">
        <v>372</v>
      </c>
      <c r="O7" s="1057"/>
      <c r="P7" s="1050" t="s">
        <v>889</v>
      </c>
      <c r="Q7" s="1052"/>
      <c r="R7" s="1050" t="s">
        <v>372</v>
      </c>
      <c r="S7" s="1051"/>
      <c r="T7" s="401" t="s">
        <v>889</v>
      </c>
      <c r="U7" s="1050" t="s">
        <v>372</v>
      </c>
      <c r="V7" s="1052"/>
      <c r="W7" s="1052"/>
      <c r="X7" s="405" t="s">
        <v>889</v>
      </c>
      <c r="Y7" s="404"/>
    </row>
    <row r="8" spans="1:26" s="394" customFormat="1" ht="15.75" customHeight="1">
      <c r="A8" s="358" t="s">
        <v>273</v>
      </c>
      <c r="B8" s="391" t="s">
        <v>890</v>
      </c>
      <c r="C8" s="1053"/>
      <c r="D8" s="1053"/>
      <c r="E8" s="400"/>
      <c r="F8" s="1053"/>
      <c r="G8" s="1053"/>
      <c r="H8" s="1053"/>
      <c r="I8" s="1053"/>
      <c r="J8" s="393"/>
      <c r="K8" s="393"/>
      <c r="L8" s="393"/>
      <c r="M8" s="402"/>
      <c r="N8" s="393"/>
      <c r="O8" s="402"/>
      <c r="P8" s="393"/>
      <c r="Q8" s="393"/>
      <c r="R8" s="393"/>
      <c r="S8" s="393"/>
      <c r="T8" s="402"/>
      <c r="U8" s="393"/>
      <c r="V8" s="393"/>
      <c r="W8" s="393"/>
      <c r="X8" s="402"/>
    </row>
    <row r="9" spans="1:26" s="394" customFormat="1" ht="23">
      <c r="A9" s="358" t="s">
        <v>274</v>
      </c>
      <c r="B9" s="391" t="s">
        <v>891</v>
      </c>
      <c r="C9" s="1046"/>
      <c r="D9" s="1046"/>
      <c r="E9" s="392"/>
      <c r="F9" s="1046"/>
      <c r="G9" s="1046"/>
      <c r="H9" s="1046"/>
      <c r="I9" s="1046"/>
      <c r="J9" s="1046"/>
      <c r="K9" s="1046"/>
      <c r="L9" s="1046"/>
      <c r="M9" s="392"/>
      <c r="N9" s="1046"/>
      <c r="O9" s="1046"/>
      <c r="P9" s="1046"/>
      <c r="Q9" s="1046"/>
      <c r="R9" s="1046"/>
      <c r="S9" s="1046"/>
      <c r="T9" s="392"/>
      <c r="U9" s="1046"/>
      <c r="V9" s="1046"/>
      <c r="W9" s="1046"/>
      <c r="X9" s="392"/>
    </row>
    <row r="10" spans="1:26" s="394" customFormat="1" ht="15.75" customHeight="1">
      <c r="A10" s="361" t="s">
        <v>275</v>
      </c>
      <c r="B10" s="395" t="s">
        <v>376</v>
      </c>
      <c r="C10" s="1046"/>
      <c r="D10" s="1046"/>
      <c r="E10" s="392"/>
      <c r="F10" s="1046"/>
      <c r="G10" s="1046"/>
      <c r="H10" s="1046"/>
      <c r="I10" s="1046"/>
      <c r="J10" s="1046"/>
      <c r="K10" s="1046"/>
      <c r="L10" s="1046"/>
      <c r="M10" s="392"/>
      <c r="N10" s="1046"/>
      <c r="O10" s="1046"/>
      <c r="P10" s="1046"/>
      <c r="Q10" s="1046"/>
      <c r="R10" s="1046"/>
      <c r="S10" s="1046"/>
      <c r="T10" s="392"/>
      <c r="U10" s="1046"/>
      <c r="V10" s="1046"/>
      <c r="W10" s="1046"/>
      <c r="X10" s="392"/>
    </row>
    <row r="11" spans="1:26" s="394" customFormat="1" ht="15.75" customHeight="1">
      <c r="A11" s="361" t="s">
        <v>276</v>
      </c>
      <c r="B11" s="395" t="s">
        <v>377</v>
      </c>
      <c r="C11" s="1046"/>
      <c r="D11" s="1046"/>
      <c r="E11" s="392"/>
      <c r="F11" s="1046"/>
      <c r="G11" s="1046"/>
      <c r="H11" s="1046"/>
      <c r="I11" s="1046"/>
      <c r="J11" s="1046"/>
      <c r="K11" s="1046"/>
      <c r="L11" s="1046"/>
      <c r="M11" s="392"/>
      <c r="N11" s="1046"/>
      <c r="O11" s="1046"/>
      <c r="P11" s="1046"/>
      <c r="Q11" s="1046"/>
      <c r="R11" s="1046"/>
      <c r="S11" s="1046"/>
      <c r="T11" s="392"/>
      <c r="U11" s="1046"/>
      <c r="V11" s="1046"/>
      <c r="W11" s="1046"/>
      <c r="X11" s="392"/>
    </row>
    <row r="12" spans="1:26" s="394" customFormat="1" ht="15.75" customHeight="1">
      <c r="A12" s="361" t="s">
        <v>277</v>
      </c>
      <c r="B12" s="395" t="s">
        <v>378</v>
      </c>
      <c r="C12" s="1046"/>
      <c r="D12" s="1046"/>
      <c r="E12" s="392"/>
      <c r="F12" s="1046"/>
      <c r="G12" s="1046"/>
      <c r="H12" s="1046"/>
      <c r="I12" s="1046"/>
      <c r="J12" s="1046"/>
      <c r="K12" s="1046"/>
      <c r="L12" s="1046"/>
      <c r="M12" s="392"/>
      <c r="N12" s="1046"/>
      <c r="O12" s="1046"/>
      <c r="P12" s="1046"/>
      <c r="Q12" s="1046"/>
      <c r="R12" s="1046"/>
      <c r="S12" s="1046"/>
      <c r="T12" s="392"/>
      <c r="U12" s="1046"/>
      <c r="V12" s="1046"/>
      <c r="W12" s="1046"/>
      <c r="X12" s="392"/>
    </row>
    <row r="13" spans="1:26" s="394" customFormat="1" ht="15.75" customHeight="1">
      <c r="A13" s="361" t="s">
        <v>278</v>
      </c>
      <c r="B13" s="395" t="s">
        <v>379</v>
      </c>
      <c r="C13" s="1046"/>
      <c r="D13" s="1046"/>
      <c r="E13" s="392"/>
      <c r="F13" s="1046"/>
      <c r="G13" s="1046"/>
      <c r="H13" s="1046"/>
      <c r="I13" s="1046"/>
      <c r="J13" s="1046"/>
      <c r="K13" s="1046"/>
      <c r="L13" s="1046"/>
      <c r="M13" s="392"/>
      <c r="N13" s="1046"/>
      <c r="O13" s="1046"/>
      <c r="P13" s="1046"/>
      <c r="Q13" s="1046"/>
      <c r="R13" s="1046"/>
      <c r="S13" s="1046"/>
      <c r="T13" s="392"/>
      <c r="U13" s="1046"/>
      <c r="V13" s="1046"/>
      <c r="W13" s="1046"/>
      <c r="X13" s="392"/>
    </row>
    <row r="14" spans="1:26" s="394" customFormat="1" ht="15.75" customHeight="1">
      <c r="A14" s="361" t="s">
        <v>279</v>
      </c>
      <c r="B14" s="408" t="s">
        <v>381</v>
      </c>
      <c r="C14" s="1049"/>
      <c r="D14" s="1049"/>
      <c r="E14" s="392"/>
      <c r="F14" s="1046"/>
      <c r="G14" s="1046"/>
      <c r="H14" s="1046"/>
      <c r="I14" s="1046"/>
      <c r="J14" s="1046"/>
      <c r="K14" s="1046"/>
      <c r="L14" s="1046"/>
      <c r="M14" s="392"/>
      <c r="N14" s="1046"/>
      <c r="O14" s="1046"/>
      <c r="P14" s="1046"/>
      <c r="Q14" s="1046"/>
      <c r="R14" s="1046"/>
      <c r="S14" s="1046"/>
      <c r="T14" s="392"/>
      <c r="U14" s="1046"/>
      <c r="V14" s="1046"/>
      <c r="W14" s="1046"/>
      <c r="X14" s="392"/>
    </row>
    <row r="15" spans="1:26" s="396" customFormat="1" ht="15.75" customHeight="1">
      <c r="A15" s="410" t="s">
        <v>280</v>
      </c>
      <c r="B15" s="409" t="s">
        <v>80</v>
      </c>
      <c r="C15" s="1047"/>
      <c r="D15" s="1047"/>
      <c r="E15" s="406"/>
      <c r="F15" s="1047"/>
      <c r="G15" s="1047"/>
      <c r="H15" s="1047"/>
      <c r="I15" s="1047"/>
      <c r="J15" s="1047"/>
      <c r="K15" s="1047"/>
      <c r="L15" s="1047"/>
      <c r="M15" s="406"/>
      <c r="N15" s="1048"/>
      <c r="O15" s="1048"/>
      <c r="P15" s="1047"/>
      <c r="Q15" s="1047"/>
      <c r="R15" s="1048"/>
      <c r="S15" s="1048"/>
      <c r="T15" s="406"/>
      <c r="U15" s="1048"/>
      <c r="V15" s="1048"/>
      <c r="W15" s="1048"/>
      <c r="X15" s="406"/>
    </row>
    <row r="16" spans="1:26">
      <c r="C16" s="407"/>
      <c r="D16" s="407"/>
      <c r="E16" s="407"/>
      <c r="F16" s="407"/>
      <c r="G16" s="407"/>
      <c r="H16" s="407"/>
      <c r="I16" s="407"/>
      <c r="J16" s="407"/>
      <c r="K16" s="407"/>
      <c r="L16" s="407"/>
      <c r="M16" s="407"/>
      <c r="N16" s="77"/>
      <c r="O16" s="77"/>
      <c r="P16" s="407"/>
      <c r="Q16" s="407"/>
      <c r="R16" s="77"/>
      <c r="S16" s="77"/>
      <c r="T16" s="407"/>
      <c r="U16" s="407"/>
      <c r="V16" s="77"/>
      <c r="W16" s="77"/>
      <c r="X16" s="407"/>
    </row>
  </sheetData>
  <mergeCells count="83">
    <mergeCell ref="U4:V4"/>
    <mergeCell ref="W4:X4"/>
    <mergeCell ref="C5:E6"/>
    <mergeCell ref="A6:B7"/>
    <mergeCell ref="F6:G6"/>
    <mergeCell ref="H6:I6"/>
    <mergeCell ref="J6:M6"/>
    <mergeCell ref="N6:Q6"/>
    <mergeCell ref="R6:T6"/>
    <mergeCell ref="U6:X6"/>
    <mergeCell ref="C4:D4"/>
    <mergeCell ref="F4:H4"/>
    <mergeCell ref="J4:K4"/>
    <mergeCell ref="L4:M4"/>
    <mergeCell ref="N4:P4"/>
    <mergeCell ref="R4:S4"/>
    <mergeCell ref="R7:S7"/>
    <mergeCell ref="U7:W7"/>
    <mergeCell ref="C8:D8"/>
    <mergeCell ref="F8:G8"/>
    <mergeCell ref="H8:I8"/>
    <mergeCell ref="C7:D7"/>
    <mergeCell ref="F7:G7"/>
    <mergeCell ref="H7:I7"/>
    <mergeCell ref="J7:L7"/>
    <mergeCell ref="N7:O7"/>
    <mergeCell ref="P7:Q7"/>
    <mergeCell ref="P9:Q9"/>
    <mergeCell ref="R9:S9"/>
    <mergeCell ref="U9:W9"/>
    <mergeCell ref="C10:D10"/>
    <mergeCell ref="F10:G10"/>
    <mergeCell ref="H10:I10"/>
    <mergeCell ref="J10:L10"/>
    <mergeCell ref="N10:O10"/>
    <mergeCell ref="P10:Q10"/>
    <mergeCell ref="R10:S10"/>
    <mergeCell ref="C9:D9"/>
    <mergeCell ref="F9:G9"/>
    <mergeCell ref="H9:I9"/>
    <mergeCell ref="J9:L9"/>
    <mergeCell ref="N9:O9"/>
    <mergeCell ref="U10:W10"/>
    <mergeCell ref="C11:D11"/>
    <mergeCell ref="F11:G11"/>
    <mergeCell ref="H11:I11"/>
    <mergeCell ref="J11:L11"/>
    <mergeCell ref="N11:O11"/>
    <mergeCell ref="P11:Q11"/>
    <mergeCell ref="R11:S11"/>
    <mergeCell ref="U11:W11"/>
    <mergeCell ref="R12:S12"/>
    <mergeCell ref="U12:W12"/>
    <mergeCell ref="P13:Q13"/>
    <mergeCell ref="R13:S13"/>
    <mergeCell ref="U13:W13"/>
    <mergeCell ref="C12:D12"/>
    <mergeCell ref="F12:G12"/>
    <mergeCell ref="H12:I12"/>
    <mergeCell ref="J12:L12"/>
    <mergeCell ref="N12:O12"/>
    <mergeCell ref="P12:Q12"/>
    <mergeCell ref="C13:D13"/>
    <mergeCell ref="F13:G13"/>
    <mergeCell ref="H13:I13"/>
    <mergeCell ref="J13:L13"/>
    <mergeCell ref="N13:O13"/>
    <mergeCell ref="R14:S14"/>
    <mergeCell ref="U14:W14"/>
    <mergeCell ref="C15:D15"/>
    <mergeCell ref="F15:G15"/>
    <mergeCell ref="H15:I15"/>
    <mergeCell ref="J15:L15"/>
    <mergeCell ref="N15:O15"/>
    <mergeCell ref="P15:Q15"/>
    <mergeCell ref="R15:S15"/>
    <mergeCell ref="U15:W15"/>
    <mergeCell ref="C14:D14"/>
    <mergeCell ref="F14:G14"/>
    <mergeCell ref="H14:I14"/>
    <mergeCell ref="J14:L14"/>
    <mergeCell ref="N14:O14"/>
    <mergeCell ref="P14:Q14"/>
  </mergeCells>
  <hyperlinks>
    <hyperlink ref="Z5" location="Index!A1" display="Index" xr:uid="{4DAFEFB4-3843-47C8-9097-4B0F85F755B6}"/>
  </hyperlinks>
  <pageMargins left="0.7" right="0.7" top="0.75" bottom="0.75" header="0.3" footer="0.3"/>
  <pageSetup paperSize="9" orientation="portrait" r:id="rId1"/>
  <ignoredErrors>
    <ignoredError sqref="A8:A1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ECF32-FD9F-4C3B-84CD-AB4ED830384E}">
  <sheetPr>
    <tabColor rgb="FF005AB4"/>
  </sheetPr>
  <dimension ref="A1:I14"/>
  <sheetViews>
    <sheetView showGridLines="0" zoomScaleNormal="100" workbookViewId="0"/>
  </sheetViews>
  <sheetFormatPr defaultColWidth="9.26953125" defaultRowHeight="12.5"/>
  <cols>
    <col min="1" max="1" width="5" style="10" customWidth="1"/>
    <col min="2" max="2" width="30" style="10" customWidth="1"/>
    <col min="3" max="3" width="14.7265625" style="10" customWidth="1"/>
    <col min="4" max="4" width="13.7265625" style="10" customWidth="1"/>
    <col min="5" max="6" width="14.7265625" style="10" customWidth="1"/>
    <col min="7" max="7" width="13.54296875" style="10" customWidth="1"/>
    <col min="8" max="8" width="5.26953125" style="10" customWidth="1"/>
    <col min="9" max="9" width="8.54296875" style="10" customWidth="1"/>
    <col min="10" max="16384" width="9.26953125" style="10"/>
  </cols>
  <sheetData>
    <row r="1" spans="1:9" ht="13">
      <c r="A1" s="14" t="s">
        <v>384</v>
      </c>
    </row>
    <row r="2" spans="1:9" s="72" customFormat="1" ht="11.5"/>
    <row r="3" spans="1:9" s="72" customFormat="1" ht="11.5">
      <c r="C3" s="267" t="s">
        <v>45</v>
      </c>
      <c r="D3" s="267" t="s">
        <v>46</v>
      </c>
      <c r="E3" s="267" t="s">
        <v>47</v>
      </c>
      <c r="F3" s="267" t="s">
        <v>85</v>
      </c>
      <c r="G3" s="267" t="s">
        <v>86</v>
      </c>
    </row>
    <row r="4" spans="1:9" s="72" customFormat="1" ht="21" customHeight="1">
      <c r="A4" s="338"/>
      <c r="B4" s="338"/>
      <c r="C4" s="1065" t="s">
        <v>385</v>
      </c>
      <c r="D4" s="1067" t="s">
        <v>382</v>
      </c>
      <c r="E4" s="1068"/>
      <c r="F4" s="1068"/>
      <c r="G4" s="1068"/>
      <c r="I4" s="90" t="s">
        <v>284</v>
      </c>
    </row>
    <row r="5" spans="1:9" s="72" customFormat="1" ht="30" customHeight="1">
      <c r="A5" s="1027" t="s">
        <v>994</v>
      </c>
      <c r="B5" s="1027"/>
      <c r="C5" s="1065"/>
      <c r="D5" s="412"/>
      <c r="E5" s="415" t="s">
        <v>924</v>
      </c>
      <c r="F5" s="1069" t="s">
        <v>925</v>
      </c>
      <c r="G5" s="1069"/>
    </row>
    <row r="6" spans="1:9" s="72" customFormat="1" ht="11.5">
      <c r="A6" s="1027"/>
      <c r="B6" s="1027"/>
      <c r="C6" s="1065"/>
      <c r="D6" s="412"/>
      <c r="E6" s="414"/>
      <c r="F6" s="414"/>
      <c r="G6" s="1070" t="s">
        <v>926</v>
      </c>
      <c r="H6" s="341"/>
    </row>
    <row r="7" spans="1:9" s="72" customFormat="1" ht="11.5">
      <c r="A7" s="1027"/>
      <c r="B7" s="1027"/>
      <c r="C7" s="1065"/>
      <c r="D7" s="413"/>
      <c r="E7" s="415"/>
      <c r="F7" s="411"/>
      <c r="G7" s="1024"/>
      <c r="H7" s="341"/>
      <c r="I7" s="337"/>
    </row>
    <row r="8" spans="1:9" s="72" customFormat="1" ht="30" customHeight="1">
      <c r="A8" s="1027"/>
      <c r="B8" s="1027"/>
      <c r="C8" s="1066"/>
      <c r="D8" s="412"/>
      <c r="E8" s="416"/>
      <c r="F8" s="416"/>
      <c r="G8" s="1026"/>
      <c r="H8" s="341"/>
    </row>
    <row r="9" spans="1:9" s="55" customFormat="1" ht="15.75" customHeight="1">
      <c r="A9" s="171">
        <v>1</v>
      </c>
      <c r="B9" s="55" t="s">
        <v>329</v>
      </c>
      <c r="C9" s="349">
        <v>231377.54177077001</v>
      </c>
      <c r="D9" s="349">
        <v>1136033.473647</v>
      </c>
      <c r="E9" s="349">
        <v>1101468.912758</v>
      </c>
      <c r="F9" s="349">
        <v>34564.560889</v>
      </c>
      <c r="G9" s="349">
        <v>0</v>
      </c>
    </row>
    <row r="10" spans="1:9" s="55" customFormat="1" ht="15.75" customHeight="1">
      <c r="A10" s="181">
        <v>2</v>
      </c>
      <c r="B10" s="55" t="s">
        <v>337</v>
      </c>
      <c r="C10" s="677">
        <v>113010.85511369001</v>
      </c>
      <c r="D10" s="677">
        <v>0</v>
      </c>
      <c r="E10" s="677">
        <v>0</v>
      </c>
      <c r="F10" s="677">
        <v>0</v>
      </c>
      <c r="G10" s="624"/>
    </row>
    <row r="11" spans="1:9" s="55" customFormat="1" ht="15.75" customHeight="1">
      <c r="A11" s="182">
        <v>3</v>
      </c>
      <c r="B11" s="200" t="s">
        <v>80</v>
      </c>
      <c r="C11" s="678">
        <v>344388.39688446</v>
      </c>
      <c r="D11" s="678">
        <v>1136033.473647</v>
      </c>
      <c r="E11" s="678">
        <v>1101468.912758</v>
      </c>
      <c r="F11" s="678">
        <v>34564.560889</v>
      </c>
      <c r="G11" s="390">
        <v>0</v>
      </c>
    </row>
    <row r="12" spans="1:9" s="347" customFormat="1" ht="15.75" customHeight="1">
      <c r="A12" s="417">
        <v>4</v>
      </c>
      <c r="B12" s="347" t="s">
        <v>387</v>
      </c>
      <c r="C12" s="679">
        <v>150.65283099999999</v>
      </c>
      <c r="D12" s="679">
        <v>20876.109959000001</v>
      </c>
      <c r="E12" s="679">
        <v>20016.321047000001</v>
      </c>
      <c r="F12" s="679">
        <v>859.78891199999998</v>
      </c>
      <c r="G12" s="349">
        <v>0</v>
      </c>
    </row>
    <row r="13" spans="1:9" s="347" customFormat="1" ht="15.75" customHeight="1">
      <c r="A13" s="418" t="s">
        <v>383</v>
      </c>
      <c r="B13" s="352" t="s">
        <v>386</v>
      </c>
      <c r="C13" s="680">
        <v>118.53289700000001</v>
      </c>
      <c r="D13" s="680">
        <v>20876.109959000001</v>
      </c>
      <c r="E13" s="625"/>
      <c r="F13" s="624"/>
      <c r="G13" s="624"/>
    </row>
    <row r="14" spans="1:9">
      <c r="F14" s="389"/>
      <c r="G14" s="389"/>
    </row>
  </sheetData>
  <mergeCells count="5">
    <mergeCell ref="C4:C8"/>
    <mergeCell ref="D4:G4"/>
    <mergeCell ref="A5:B8"/>
    <mergeCell ref="F5:G5"/>
    <mergeCell ref="G6:G8"/>
  </mergeCells>
  <hyperlinks>
    <hyperlink ref="I4" location="Index!A1" display="Index" xr:uid="{2854853B-1EFC-4CAD-895E-653CC9B1AB1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3D-79EC-4502-98F4-83CED827373C}">
  <sheetPr>
    <tabColor rgb="FF005AB4"/>
  </sheetPr>
  <dimension ref="A1:S53"/>
  <sheetViews>
    <sheetView showGridLines="0" zoomScaleNormal="100" workbookViewId="0"/>
  </sheetViews>
  <sheetFormatPr defaultColWidth="9.26953125" defaultRowHeight="12.5"/>
  <cols>
    <col min="1" max="1" width="5" style="10" customWidth="1"/>
    <col min="2" max="2" width="27.54296875" style="10" customWidth="1"/>
    <col min="3" max="14" width="10" style="10" customWidth="1"/>
    <col min="15" max="15" width="10.7265625" style="10" customWidth="1"/>
    <col min="16" max="17" width="10" style="10" customWidth="1"/>
    <col min="18" max="18" width="5.54296875" style="10" customWidth="1"/>
    <col min="19" max="19" width="6.453125" style="10" customWidth="1"/>
    <col min="20" max="16384" width="9.26953125" style="10"/>
  </cols>
  <sheetData>
    <row r="1" spans="1:19" ht="15" customHeight="1">
      <c r="A1" s="14" t="s">
        <v>340</v>
      </c>
    </row>
    <row r="2" spans="1:19" s="301" customFormat="1" ht="15" customHeight="1">
      <c r="B2" s="300"/>
      <c r="C2" s="300"/>
    </row>
    <row r="3" spans="1:19" s="301" customFormat="1" ht="15" customHeight="1">
      <c r="C3" s="302" t="s">
        <v>45</v>
      </c>
      <c r="D3" s="302" t="s">
        <v>46</v>
      </c>
      <c r="E3" s="302" t="s">
        <v>47</v>
      </c>
      <c r="F3" s="302" t="s">
        <v>85</v>
      </c>
      <c r="G3" s="302" t="s">
        <v>86</v>
      </c>
      <c r="H3" s="302" t="s">
        <v>296</v>
      </c>
      <c r="I3" s="302" t="s">
        <v>262</v>
      </c>
      <c r="J3" s="302" t="s">
        <v>292</v>
      </c>
      <c r="K3" s="302" t="s">
        <v>299</v>
      </c>
      <c r="L3" s="302" t="s">
        <v>300</v>
      </c>
      <c r="M3" s="302" t="s">
        <v>301</v>
      </c>
      <c r="N3" s="302" t="s">
        <v>302</v>
      </c>
      <c r="O3" s="302" t="s">
        <v>304</v>
      </c>
      <c r="P3" s="302" t="s">
        <v>311</v>
      </c>
      <c r="Q3" s="302" t="s">
        <v>312</v>
      </c>
    </row>
    <row r="4" spans="1:19" s="309" customFormat="1" ht="15" customHeight="1">
      <c r="A4" s="382"/>
      <c r="B4" s="382"/>
      <c r="C4" s="1074" t="s">
        <v>313</v>
      </c>
      <c r="D4" s="1012"/>
      <c r="E4" s="1012"/>
      <c r="F4" s="1012"/>
      <c r="G4" s="1012"/>
      <c r="H4" s="1075"/>
      <c r="I4" s="1074" t="s">
        <v>314</v>
      </c>
      <c r="J4" s="1012"/>
      <c r="K4" s="1012"/>
      <c r="L4" s="1012"/>
      <c r="M4" s="1012"/>
      <c r="N4" s="1075"/>
      <c r="O4" s="426"/>
      <c r="P4" s="1077" t="s">
        <v>315</v>
      </c>
      <c r="Q4" s="1078"/>
      <c r="S4" s="90" t="s">
        <v>284</v>
      </c>
    </row>
    <row r="5" spans="1:19" s="309" customFormat="1" ht="15" customHeight="1">
      <c r="A5" s="382"/>
      <c r="B5" s="382"/>
      <c r="C5" s="1074"/>
      <c r="D5" s="1012"/>
      <c r="E5" s="1012"/>
      <c r="F5" s="1012"/>
      <c r="G5" s="1012"/>
      <c r="H5" s="1075"/>
      <c r="I5" s="1074"/>
      <c r="J5" s="1012"/>
      <c r="K5" s="1012"/>
      <c r="L5" s="1012"/>
      <c r="M5" s="1012"/>
      <c r="N5" s="1075"/>
      <c r="O5" s="397"/>
      <c r="P5" s="1074"/>
      <c r="Q5" s="1012"/>
      <c r="S5" s="381"/>
    </row>
    <row r="6" spans="1:19" s="309" customFormat="1" ht="15" customHeight="1">
      <c r="A6" s="382"/>
      <c r="B6" s="382"/>
      <c r="C6" s="1055"/>
      <c r="D6" s="1013"/>
      <c r="E6" s="1013"/>
      <c r="F6" s="1013"/>
      <c r="G6" s="1013"/>
      <c r="H6" s="1076"/>
      <c r="I6" s="1055"/>
      <c r="J6" s="1013"/>
      <c r="K6" s="1013"/>
      <c r="L6" s="1013"/>
      <c r="M6" s="1013"/>
      <c r="N6" s="1076"/>
      <c r="O6" s="397"/>
      <c r="P6" s="1055"/>
      <c r="Q6" s="1013"/>
    </row>
    <row r="7" spans="1:19" s="309" customFormat="1" ht="21" customHeight="1">
      <c r="A7" s="382"/>
      <c r="B7" s="382"/>
      <c r="C7" s="1079" t="s">
        <v>316</v>
      </c>
      <c r="D7" s="1080"/>
      <c r="E7" s="1081"/>
      <c r="F7" s="1079" t="s">
        <v>317</v>
      </c>
      <c r="G7" s="1080"/>
      <c r="H7" s="1081"/>
      <c r="I7" s="1082" t="s">
        <v>318</v>
      </c>
      <c r="J7" s="1083"/>
      <c r="K7" s="1084"/>
      <c r="L7" s="1082" t="s">
        <v>319</v>
      </c>
      <c r="M7" s="1083"/>
      <c r="N7" s="1086"/>
      <c r="O7" s="1087" t="s">
        <v>320</v>
      </c>
      <c r="P7" s="1074" t="s">
        <v>321</v>
      </c>
      <c r="Q7" s="1054" t="s">
        <v>322</v>
      </c>
    </row>
    <row r="8" spans="1:19" s="301" customFormat="1" ht="15" customHeight="1">
      <c r="A8" s="288"/>
      <c r="B8" s="288"/>
      <c r="C8" s="1079"/>
      <c r="D8" s="1080"/>
      <c r="E8" s="1081"/>
      <c r="F8" s="1079"/>
      <c r="G8" s="1080"/>
      <c r="H8" s="1081"/>
      <c r="I8" s="1079"/>
      <c r="J8" s="1080"/>
      <c r="K8" s="1085"/>
      <c r="L8" s="1079"/>
      <c r="M8" s="1080"/>
      <c r="N8" s="1081"/>
      <c r="O8" s="1087"/>
      <c r="P8" s="1074"/>
      <c r="Q8" s="1074"/>
    </row>
    <row r="9" spans="1:19" s="301" customFormat="1" ht="15" customHeight="1">
      <c r="A9" s="288"/>
      <c r="B9" s="288"/>
      <c r="C9" s="1079"/>
      <c r="D9" s="1080"/>
      <c r="E9" s="1081"/>
      <c r="F9" s="1079"/>
      <c r="G9" s="1080"/>
      <c r="H9" s="1081"/>
      <c r="I9" s="1079"/>
      <c r="J9" s="1080"/>
      <c r="K9" s="1085"/>
      <c r="L9" s="1079"/>
      <c r="M9" s="1080"/>
      <c r="N9" s="1081"/>
      <c r="O9" s="1087"/>
      <c r="P9" s="1074"/>
      <c r="Q9" s="1074"/>
    </row>
    <row r="10" spans="1:19" s="301" customFormat="1" ht="15" customHeight="1">
      <c r="A10" s="288"/>
      <c r="B10" s="288"/>
      <c r="C10" s="1079"/>
      <c r="D10" s="1080"/>
      <c r="E10" s="1081"/>
      <c r="F10" s="1079"/>
      <c r="G10" s="1080"/>
      <c r="H10" s="1081"/>
      <c r="I10" s="1079"/>
      <c r="J10" s="1080"/>
      <c r="K10" s="1085"/>
      <c r="L10" s="1079"/>
      <c r="M10" s="1080"/>
      <c r="N10" s="1081"/>
      <c r="O10" s="427"/>
      <c r="P10" s="427"/>
      <c r="Q10" s="427"/>
    </row>
    <row r="11" spans="1:19" s="301" customFormat="1" ht="15" customHeight="1">
      <c r="A11" s="288"/>
      <c r="B11" s="288"/>
      <c r="C11" s="1079"/>
      <c r="D11" s="1080"/>
      <c r="E11" s="1081"/>
      <c r="F11" s="1079"/>
      <c r="G11" s="1080"/>
      <c r="H11" s="1081"/>
      <c r="I11" s="1079"/>
      <c r="J11" s="1080"/>
      <c r="K11" s="1085"/>
      <c r="L11" s="1079"/>
      <c r="M11" s="1080"/>
      <c r="N11" s="1081"/>
      <c r="O11" s="427"/>
      <c r="P11" s="427"/>
      <c r="Q11" s="427"/>
    </row>
    <row r="12" spans="1:19" s="301" customFormat="1" ht="15" customHeight="1">
      <c r="A12" s="288"/>
      <c r="B12" s="288"/>
      <c r="C12" s="1079"/>
      <c r="D12" s="1080"/>
      <c r="E12" s="1081"/>
      <c r="F12" s="1079"/>
      <c r="G12" s="1080"/>
      <c r="H12" s="1081"/>
      <c r="I12" s="1079"/>
      <c r="J12" s="1080"/>
      <c r="K12" s="1085"/>
      <c r="L12" s="1079"/>
      <c r="M12" s="1080"/>
      <c r="N12" s="1081"/>
      <c r="O12" s="428"/>
      <c r="P12" s="397"/>
      <c r="Q12" s="427"/>
    </row>
    <row r="13" spans="1:19" s="301" customFormat="1" ht="15" customHeight="1">
      <c r="A13" s="288"/>
      <c r="B13" s="288"/>
      <c r="C13" s="1079"/>
      <c r="D13" s="1080"/>
      <c r="E13" s="1081"/>
      <c r="F13" s="1079"/>
      <c r="G13" s="1080"/>
      <c r="H13" s="1081"/>
      <c r="I13" s="1079"/>
      <c r="J13" s="1080"/>
      <c r="K13" s="1085"/>
      <c r="L13" s="1079"/>
      <c r="M13" s="1080"/>
      <c r="N13" s="1081"/>
      <c r="O13" s="427"/>
      <c r="P13" s="427"/>
      <c r="Q13" s="427"/>
    </row>
    <row r="14" spans="1:19" s="301" customFormat="1" ht="15" customHeight="1">
      <c r="A14" s="288"/>
      <c r="B14" s="419"/>
      <c r="C14" s="288"/>
      <c r="D14" s="1071" t="s">
        <v>323</v>
      </c>
      <c r="E14" s="1042" t="s">
        <v>324</v>
      </c>
      <c r="F14" s="373"/>
      <c r="G14" s="1042" t="s">
        <v>325</v>
      </c>
      <c r="H14" s="1071" t="s">
        <v>326</v>
      </c>
      <c r="I14" s="313"/>
      <c r="J14" s="1071" t="s">
        <v>327</v>
      </c>
      <c r="K14" s="1042" t="s">
        <v>328</v>
      </c>
      <c r="L14" s="424"/>
      <c r="M14" s="1071" t="s">
        <v>325</v>
      </c>
      <c r="N14" s="1042" t="s">
        <v>326</v>
      </c>
      <c r="O14" s="427"/>
      <c r="P14" s="427"/>
      <c r="Q14" s="427"/>
    </row>
    <row r="15" spans="1:19" s="301" customFormat="1" ht="15" customHeight="1">
      <c r="A15" s="288"/>
      <c r="B15" s="288"/>
      <c r="C15" s="423"/>
      <c r="D15" s="1072"/>
      <c r="E15" s="1043"/>
      <c r="F15" s="373"/>
      <c r="G15" s="1043"/>
      <c r="H15" s="1072"/>
      <c r="I15" s="313"/>
      <c r="J15" s="1072"/>
      <c r="K15" s="1043"/>
      <c r="L15" s="424"/>
      <c r="M15" s="1072"/>
      <c r="N15" s="1043"/>
      <c r="O15" s="427"/>
      <c r="P15" s="428"/>
      <c r="Q15" s="427"/>
    </row>
    <row r="16" spans="1:19" s="301" customFormat="1" ht="15" customHeight="1">
      <c r="A16" s="288"/>
      <c r="B16" s="288"/>
      <c r="C16" s="421"/>
      <c r="D16" s="1072"/>
      <c r="E16" s="1043"/>
      <c r="F16" s="373"/>
      <c r="G16" s="1043"/>
      <c r="H16" s="1072"/>
      <c r="I16" s="313"/>
      <c r="J16" s="1072"/>
      <c r="K16" s="1043"/>
      <c r="L16" s="424"/>
      <c r="M16" s="1072"/>
      <c r="N16" s="1043"/>
      <c r="O16" s="428"/>
      <c r="P16" s="397"/>
      <c r="Q16" s="427"/>
    </row>
    <row r="17" spans="1:19" s="301" customFormat="1" ht="15" customHeight="1">
      <c r="A17" s="287" t="s">
        <v>994</v>
      </c>
      <c r="B17" s="420"/>
      <c r="C17" s="422"/>
      <c r="D17" s="1073"/>
      <c r="E17" s="1044"/>
      <c r="F17" s="373"/>
      <c r="G17" s="1043"/>
      <c r="H17" s="1073"/>
      <c r="I17" s="370"/>
      <c r="J17" s="1073"/>
      <c r="K17" s="1044"/>
      <c r="L17" s="425"/>
      <c r="M17" s="1073"/>
      <c r="N17" s="1044"/>
      <c r="O17" s="427"/>
      <c r="P17" s="429"/>
      <c r="Q17" s="429"/>
    </row>
    <row r="18" spans="1:19" s="309" customFormat="1" ht="15.75" customHeight="1">
      <c r="A18" s="307">
        <v>1</v>
      </c>
      <c r="B18" s="383" t="s">
        <v>329</v>
      </c>
      <c r="C18" s="681">
        <v>1186170.652819</v>
      </c>
      <c r="D18" s="681">
        <v>1093766.335642</v>
      </c>
      <c r="E18" s="681">
        <v>91232.847022000002</v>
      </c>
      <c r="F18" s="681">
        <v>25384.426522999998</v>
      </c>
      <c r="G18" s="681">
        <v>34.875801000000003</v>
      </c>
      <c r="H18" s="681">
        <v>25349.550721</v>
      </c>
      <c r="I18" s="681">
        <v>-4581.7034739999999</v>
      </c>
      <c r="J18" s="681">
        <v>-2298.8929090000001</v>
      </c>
      <c r="K18" s="681">
        <v>-2282.8105660000001</v>
      </c>
      <c r="L18" s="681">
        <v>-4357.6637330000003</v>
      </c>
      <c r="M18" s="681">
        <v>-2.7558690000000001</v>
      </c>
      <c r="N18" s="681">
        <v>-4354.9078650000001</v>
      </c>
      <c r="O18" s="681">
        <v>0</v>
      </c>
      <c r="P18" s="681">
        <v>1115157.363688</v>
      </c>
      <c r="Q18" s="681">
        <v>20876.109959000001</v>
      </c>
      <c r="S18" s="310"/>
    </row>
    <row r="19" spans="1:19" s="309" customFormat="1" ht="15.75" customHeight="1">
      <c r="A19" s="384">
        <v>2</v>
      </c>
      <c r="B19" s="385" t="s">
        <v>330</v>
      </c>
      <c r="C19" s="682">
        <v>0</v>
      </c>
      <c r="D19" s="682">
        <v>0</v>
      </c>
      <c r="E19" s="682">
        <v>0</v>
      </c>
      <c r="F19" s="682">
        <v>0</v>
      </c>
      <c r="G19" s="682">
        <v>0</v>
      </c>
      <c r="H19" s="682">
        <v>0</v>
      </c>
      <c r="I19" s="682">
        <v>0</v>
      </c>
      <c r="J19" s="682">
        <v>0</v>
      </c>
      <c r="K19" s="682">
        <v>0</v>
      </c>
      <c r="L19" s="682">
        <v>0</v>
      </c>
      <c r="M19" s="682">
        <v>0</v>
      </c>
      <c r="N19" s="682">
        <v>0</v>
      </c>
      <c r="O19" s="682">
        <v>0</v>
      </c>
      <c r="P19" s="682">
        <v>0</v>
      </c>
      <c r="Q19" s="682">
        <v>0</v>
      </c>
    </row>
    <row r="20" spans="1:19" s="309" customFormat="1" ht="15.75" customHeight="1">
      <c r="A20" s="384">
        <v>3</v>
      </c>
      <c r="B20" s="385" t="s">
        <v>331</v>
      </c>
      <c r="C20" s="682">
        <v>7987.0964329999997</v>
      </c>
      <c r="D20" s="682">
        <v>7957.591958</v>
      </c>
      <c r="E20" s="682">
        <v>29.504474999999999</v>
      </c>
      <c r="F20" s="682">
        <v>0</v>
      </c>
      <c r="G20" s="682">
        <v>0</v>
      </c>
      <c r="H20" s="682">
        <v>0</v>
      </c>
      <c r="I20" s="682">
        <v>-24.867704</v>
      </c>
      <c r="J20" s="682">
        <v>-23.947178999999998</v>
      </c>
      <c r="K20" s="682">
        <v>-0.92052500000000004</v>
      </c>
      <c r="L20" s="682">
        <v>0</v>
      </c>
      <c r="M20" s="682">
        <v>0</v>
      </c>
      <c r="N20" s="682">
        <v>0</v>
      </c>
      <c r="O20" s="682">
        <v>0</v>
      </c>
      <c r="P20" s="682">
        <v>2602.3874740000001</v>
      </c>
      <c r="Q20" s="682">
        <v>0</v>
      </c>
    </row>
    <row r="21" spans="1:19" s="309" customFormat="1" ht="15.75" customHeight="1">
      <c r="A21" s="384">
        <v>4</v>
      </c>
      <c r="B21" s="385" t="s">
        <v>332</v>
      </c>
      <c r="C21" s="682">
        <v>0.27791300000000002</v>
      </c>
      <c r="D21" s="682">
        <v>0.27791300000000002</v>
      </c>
      <c r="E21" s="682">
        <v>0</v>
      </c>
      <c r="F21" s="682">
        <v>0</v>
      </c>
      <c r="G21" s="682">
        <v>0</v>
      </c>
      <c r="H21" s="682">
        <v>0</v>
      </c>
      <c r="I21" s="682">
        <v>-2.7700000000000001E-4</v>
      </c>
      <c r="J21" s="682">
        <v>-2.7700000000000001E-4</v>
      </c>
      <c r="K21" s="682">
        <v>0</v>
      </c>
      <c r="L21" s="682">
        <v>0</v>
      </c>
      <c r="M21" s="682">
        <v>0</v>
      </c>
      <c r="N21" s="682">
        <v>0</v>
      </c>
      <c r="O21" s="682">
        <v>0</v>
      </c>
      <c r="P21" s="682">
        <v>-2.7700000000000001E-4</v>
      </c>
      <c r="Q21" s="682">
        <v>0</v>
      </c>
    </row>
    <row r="22" spans="1:19" s="309" customFormat="1" ht="15.75" customHeight="1">
      <c r="A22" s="384">
        <v>5</v>
      </c>
      <c r="B22" s="385" t="s">
        <v>333</v>
      </c>
      <c r="C22" s="682">
        <v>48888.003552000002</v>
      </c>
      <c r="D22" s="682">
        <v>37094.156816000002</v>
      </c>
      <c r="E22" s="682">
        <v>11793.846737</v>
      </c>
      <c r="F22" s="682">
        <v>56.028759000000001</v>
      </c>
      <c r="G22" s="682">
        <v>0</v>
      </c>
      <c r="H22" s="682">
        <v>56.028759000000001</v>
      </c>
      <c r="I22" s="682">
        <v>-578.50483699999995</v>
      </c>
      <c r="J22" s="682">
        <v>-348.51813800000002</v>
      </c>
      <c r="K22" s="682">
        <v>-229.98669899999999</v>
      </c>
      <c r="L22" s="682">
        <v>-0.43673099999999998</v>
      </c>
      <c r="M22" s="682">
        <v>0</v>
      </c>
      <c r="N22" s="682">
        <v>-0.43673099999999998</v>
      </c>
      <c r="O22" s="682">
        <v>0</v>
      </c>
      <c r="P22" s="682">
        <v>48309.498715000002</v>
      </c>
      <c r="Q22" s="682">
        <v>55.592027999999999</v>
      </c>
    </row>
    <row r="23" spans="1:19" s="309" customFormat="1" ht="15.75" customHeight="1">
      <c r="A23" s="384">
        <v>6</v>
      </c>
      <c r="B23" s="385" t="s">
        <v>334</v>
      </c>
      <c r="C23" s="682">
        <v>502608.54197600001</v>
      </c>
      <c r="D23" s="682">
        <v>449298.08634600003</v>
      </c>
      <c r="E23" s="682">
        <v>52138.985474000001</v>
      </c>
      <c r="F23" s="682">
        <v>15720.130708999999</v>
      </c>
      <c r="G23" s="682">
        <v>10.460559999999999</v>
      </c>
      <c r="H23" s="682">
        <v>15709.670147999999</v>
      </c>
      <c r="I23" s="682">
        <v>-2864.895712</v>
      </c>
      <c r="J23" s="682">
        <v>-1349.866219</v>
      </c>
      <c r="K23" s="682">
        <v>-1515.029493</v>
      </c>
      <c r="L23" s="682">
        <v>-2795.6619460000002</v>
      </c>
      <c r="M23" s="682">
        <v>-2.3379999999999998E-3</v>
      </c>
      <c r="N23" s="682">
        <v>-2795.6596079999999</v>
      </c>
      <c r="O23" s="682">
        <v>0</v>
      </c>
      <c r="P23" s="682">
        <v>449189.38127700001</v>
      </c>
      <c r="Q23" s="682">
        <v>12773.815932</v>
      </c>
    </row>
    <row r="24" spans="1:19" s="309" customFormat="1" ht="15.75" customHeight="1">
      <c r="A24" s="384">
        <v>7</v>
      </c>
      <c r="B24" s="385" t="s">
        <v>335</v>
      </c>
      <c r="C24" s="682">
        <v>225852.377205</v>
      </c>
      <c r="D24" s="682">
        <v>198284.161203</v>
      </c>
      <c r="E24" s="682">
        <v>27568.216002000001</v>
      </c>
      <c r="F24" s="682">
        <v>15718.307118000001</v>
      </c>
      <c r="G24" s="682">
        <v>10.414260000000001</v>
      </c>
      <c r="H24" s="682">
        <v>15707.892857000001</v>
      </c>
      <c r="I24" s="682">
        <v>-1620.317264</v>
      </c>
      <c r="J24" s="682">
        <v>-909.96049400000004</v>
      </c>
      <c r="K24" s="682">
        <v>-710.35676899999999</v>
      </c>
      <c r="L24" s="682">
        <v>-2795.4631220000001</v>
      </c>
      <c r="M24" s="682">
        <v>-4.4499999999999997E-4</v>
      </c>
      <c r="N24" s="682">
        <v>-2795.462677</v>
      </c>
      <c r="O24" s="682">
        <v>0</v>
      </c>
      <c r="P24" s="682">
        <v>205096.12708400001</v>
      </c>
      <c r="Q24" s="682">
        <v>12772.422454</v>
      </c>
    </row>
    <row r="25" spans="1:19" s="309" customFormat="1" ht="15.75" customHeight="1">
      <c r="A25" s="384">
        <v>8</v>
      </c>
      <c r="B25" s="385" t="s">
        <v>336</v>
      </c>
      <c r="C25" s="682">
        <v>626686.73294500005</v>
      </c>
      <c r="D25" s="682">
        <v>599416.22260900005</v>
      </c>
      <c r="E25" s="682">
        <v>27270.510335999999</v>
      </c>
      <c r="F25" s="682">
        <v>9608.2670550000003</v>
      </c>
      <c r="G25" s="682">
        <v>24.415241000000002</v>
      </c>
      <c r="H25" s="682">
        <v>9583.8518139999996</v>
      </c>
      <c r="I25" s="682">
        <v>-1113.4349440000001</v>
      </c>
      <c r="J25" s="682">
        <v>-576.56109600000002</v>
      </c>
      <c r="K25" s="682">
        <v>-536.87384899999995</v>
      </c>
      <c r="L25" s="682">
        <v>-1561.5650559999999</v>
      </c>
      <c r="M25" s="682">
        <v>-2.7535310000000002</v>
      </c>
      <c r="N25" s="682">
        <v>-1558.811526</v>
      </c>
      <c r="O25" s="682">
        <v>0</v>
      </c>
      <c r="P25" s="682">
        <v>615056.09649899998</v>
      </c>
      <c r="Q25" s="682">
        <v>8046.7019989999999</v>
      </c>
    </row>
    <row r="26" spans="1:19" s="309" customFormat="1" ht="15.75" customHeight="1">
      <c r="A26" s="307">
        <v>9</v>
      </c>
      <c r="B26" s="383" t="s">
        <v>337</v>
      </c>
      <c r="C26" s="683">
        <v>113014.5629423942</v>
      </c>
      <c r="D26" s="683">
        <v>91394.413672284194</v>
      </c>
      <c r="E26" s="683">
        <v>0</v>
      </c>
      <c r="F26" s="683">
        <v>0</v>
      </c>
      <c r="G26" s="683">
        <v>0</v>
      </c>
      <c r="H26" s="683">
        <v>0</v>
      </c>
      <c r="I26" s="683">
        <v>-3.7078287041987927</v>
      </c>
      <c r="J26" s="683">
        <v>-3.7078287041987927</v>
      </c>
      <c r="K26" s="683">
        <v>0</v>
      </c>
      <c r="L26" s="683">
        <v>0</v>
      </c>
      <c r="M26" s="683">
        <v>0</v>
      </c>
      <c r="N26" s="683">
        <v>0</v>
      </c>
      <c r="O26" s="683">
        <v>0</v>
      </c>
      <c r="P26" s="683">
        <v>0</v>
      </c>
      <c r="Q26" s="683">
        <v>0</v>
      </c>
    </row>
    <row r="27" spans="1:19" s="309" customFormat="1" ht="15.75" customHeight="1">
      <c r="A27" s="384">
        <v>10</v>
      </c>
      <c r="B27" s="385" t="s">
        <v>330</v>
      </c>
      <c r="C27" s="682">
        <v>0</v>
      </c>
      <c r="D27" s="682">
        <v>0</v>
      </c>
      <c r="E27" s="682">
        <v>0</v>
      </c>
      <c r="F27" s="682">
        <v>0</v>
      </c>
      <c r="G27" s="682">
        <v>0</v>
      </c>
      <c r="H27" s="682">
        <v>0</v>
      </c>
      <c r="I27" s="682">
        <v>0</v>
      </c>
      <c r="J27" s="682">
        <v>0</v>
      </c>
      <c r="K27" s="682">
        <v>0</v>
      </c>
      <c r="L27" s="682">
        <v>0</v>
      </c>
      <c r="M27" s="682">
        <v>0</v>
      </c>
      <c r="N27" s="682">
        <v>0</v>
      </c>
      <c r="O27" s="682">
        <v>0</v>
      </c>
      <c r="P27" s="682">
        <v>0</v>
      </c>
      <c r="Q27" s="682">
        <v>0</v>
      </c>
    </row>
    <row r="28" spans="1:19" s="309" customFormat="1" ht="15.75" customHeight="1">
      <c r="A28" s="384">
        <v>11</v>
      </c>
      <c r="B28" s="385" t="s">
        <v>331</v>
      </c>
      <c r="C28" s="682">
        <v>95686.529043474409</v>
      </c>
      <c r="D28" s="682">
        <v>85491.497662474416</v>
      </c>
      <c r="E28" s="682">
        <v>0</v>
      </c>
      <c r="F28" s="682">
        <v>0</v>
      </c>
      <c r="G28" s="682">
        <v>0</v>
      </c>
      <c r="H28" s="682">
        <v>0</v>
      </c>
      <c r="I28" s="682">
        <v>-2.7091986244091597</v>
      </c>
      <c r="J28" s="682">
        <v>-2.7091986244091597</v>
      </c>
      <c r="K28" s="682">
        <v>0</v>
      </c>
      <c r="L28" s="682">
        <v>0</v>
      </c>
      <c r="M28" s="682">
        <v>0</v>
      </c>
      <c r="N28" s="682">
        <v>0</v>
      </c>
      <c r="O28" s="682">
        <v>0</v>
      </c>
      <c r="P28" s="682">
        <v>0</v>
      </c>
      <c r="Q28" s="682">
        <v>0</v>
      </c>
    </row>
    <row r="29" spans="1:19" s="309" customFormat="1" ht="15.75" customHeight="1">
      <c r="A29" s="384">
        <v>12</v>
      </c>
      <c r="B29" s="385" t="s">
        <v>332</v>
      </c>
      <c r="C29" s="682">
        <v>8885.7611503597891</v>
      </c>
      <c r="D29" s="682">
        <v>1445.0861290797895</v>
      </c>
      <c r="E29" s="682">
        <v>0</v>
      </c>
      <c r="F29" s="682">
        <v>0</v>
      </c>
      <c r="G29" s="682">
        <v>0</v>
      </c>
      <c r="H29" s="682">
        <v>0</v>
      </c>
      <c r="I29" s="682">
        <v>-0.9986300797896327</v>
      </c>
      <c r="J29" s="682">
        <v>-0.9986300797896327</v>
      </c>
      <c r="K29" s="682">
        <v>0</v>
      </c>
      <c r="L29" s="682">
        <v>0</v>
      </c>
      <c r="M29" s="682">
        <v>0</v>
      </c>
      <c r="N29" s="682">
        <v>0</v>
      </c>
      <c r="O29" s="682">
        <v>0</v>
      </c>
      <c r="P29" s="682">
        <v>0</v>
      </c>
      <c r="Q29" s="682">
        <v>0</v>
      </c>
    </row>
    <row r="30" spans="1:19" s="309" customFormat="1" ht="15.75" customHeight="1">
      <c r="A30" s="384">
        <v>13</v>
      </c>
      <c r="B30" s="385" t="s">
        <v>333</v>
      </c>
      <c r="C30" s="682">
        <v>58.407043999999999</v>
      </c>
      <c r="D30" s="682">
        <v>0</v>
      </c>
      <c r="E30" s="682">
        <v>0</v>
      </c>
      <c r="F30" s="682">
        <v>0</v>
      </c>
      <c r="G30" s="682">
        <v>0</v>
      </c>
      <c r="H30" s="682">
        <v>0</v>
      </c>
      <c r="I30" s="682">
        <v>0</v>
      </c>
      <c r="J30" s="682">
        <v>0</v>
      </c>
      <c r="K30" s="682">
        <v>0</v>
      </c>
      <c r="L30" s="682">
        <v>0</v>
      </c>
      <c r="M30" s="682">
        <v>0</v>
      </c>
      <c r="N30" s="682">
        <v>0</v>
      </c>
      <c r="O30" s="682">
        <v>0</v>
      </c>
      <c r="P30" s="682">
        <v>0</v>
      </c>
      <c r="Q30" s="682">
        <v>0</v>
      </c>
    </row>
    <row r="31" spans="1:19" s="309" customFormat="1" ht="15.75" customHeight="1">
      <c r="A31" s="384">
        <v>14</v>
      </c>
      <c r="B31" s="385" t="s">
        <v>334</v>
      </c>
      <c r="C31" s="682">
        <v>8383.8657045599994</v>
      </c>
      <c r="D31" s="682">
        <v>4457.8298807299998</v>
      </c>
      <c r="E31" s="682">
        <v>0</v>
      </c>
      <c r="F31" s="682">
        <v>0</v>
      </c>
      <c r="G31" s="682">
        <v>0</v>
      </c>
      <c r="H31" s="682">
        <v>0</v>
      </c>
      <c r="I31" s="682">
        <v>0</v>
      </c>
      <c r="J31" s="682">
        <v>0</v>
      </c>
      <c r="K31" s="682">
        <v>0</v>
      </c>
      <c r="L31" s="682">
        <v>0</v>
      </c>
      <c r="M31" s="682">
        <v>0</v>
      </c>
      <c r="N31" s="682">
        <v>0</v>
      </c>
      <c r="O31" s="682">
        <v>0</v>
      </c>
      <c r="P31" s="682">
        <v>0</v>
      </c>
      <c r="Q31" s="682">
        <v>0</v>
      </c>
    </row>
    <row r="32" spans="1:19" s="309" customFormat="1" ht="15.75" customHeight="1">
      <c r="A32" s="307">
        <v>15</v>
      </c>
      <c r="B32" s="383" t="s">
        <v>338</v>
      </c>
      <c r="C32" s="683">
        <v>174738.72931600001</v>
      </c>
      <c r="D32" s="683">
        <v>169862.68604299999</v>
      </c>
      <c r="E32" s="683">
        <v>4876.0432739999997</v>
      </c>
      <c r="F32" s="683">
        <v>348.37865199999999</v>
      </c>
      <c r="G32" s="683">
        <v>0</v>
      </c>
      <c r="H32" s="683">
        <v>348.37865199999999</v>
      </c>
      <c r="I32" s="683">
        <v>423.67643700000002</v>
      </c>
      <c r="J32" s="683">
        <v>300.077065</v>
      </c>
      <c r="K32" s="683">
        <v>123.599371</v>
      </c>
      <c r="L32" s="683">
        <v>2</v>
      </c>
      <c r="M32" s="683">
        <v>0</v>
      </c>
      <c r="N32" s="683">
        <v>2</v>
      </c>
      <c r="O32" s="683">
        <v>0</v>
      </c>
      <c r="P32" s="683">
        <v>14330.1184792446</v>
      </c>
      <c r="Q32" s="683">
        <v>0</v>
      </c>
    </row>
    <row r="33" spans="1:17" s="309" customFormat="1" ht="15.75" customHeight="1">
      <c r="A33" s="384">
        <v>16</v>
      </c>
      <c r="B33" s="385" t="s">
        <v>330</v>
      </c>
      <c r="C33" s="682">
        <v>0</v>
      </c>
      <c r="D33" s="682">
        <v>0</v>
      </c>
      <c r="E33" s="682">
        <v>0</v>
      </c>
      <c r="F33" s="682">
        <v>0</v>
      </c>
      <c r="G33" s="682">
        <v>0</v>
      </c>
      <c r="H33" s="682">
        <v>0</v>
      </c>
      <c r="I33" s="682">
        <v>0</v>
      </c>
      <c r="J33" s="682">
        <v>0</v>
      </c>
      <c r="K33" s="682">
        <v>0</v>
      </c>
      <c r="L33" s="682">
        <v>0</v>
      </c>
      <c r="M33" s="682">
        <v>0</v>
      </c>
      <c r="N33" s="682">
        <v>0</v>
      </c>
      <c r="O33" s="682">
        <v>0</v>
      </c>
      <c r="P33" s="682">
        <v>0</v>
      </c>
      <c r="Q33" s="682">
        <v>0</v>
      </c>
    </row>
    <row r="34" spans="1:17" s="309" customFormat="1" ht="15.75" customHeight="1">
      <c r="A34" s="384">
        <v>17</v>
      </c>
      <c r="B34" s="385" t="s">
        <v>331</v>
      </c>
      <c r="C34" s="682">
        <v>9226.3286310000003</v>
      </c>
      <c r="D34" s="682">
        <v>9226.3015809999997</v>
      </c>
      <c r="E34" s="682">
        <v>2.7050000000000001E-2</v>
      </c>
      <c r="F34" s="682">
        <v>0</v>
      </c>
      <c r="G34" s="682">
        <v>0</v>
      </c>
      <c r="H34" s="682">
        <v>0</v>
      </c>
      <c r="I34" s="682">
        <v>12.053437000000001</v>
      </c>
      <c r="J34" s="682">
        <v>12.053013999999999</v>
      </c>
      <c r="K34" s="682">
        <v>4.2400000000000001E-4</v>
      </c>
      <c r="L34" s="682">
        <v>0</v>
      </c>
      <c r="M34" s="682">
        <v>0</v>
      </c>
      <c r="N34" s="682">
        <v>0</v>
      </c>
      <c r="O34" s="682">
        <v>0</v>
      </c>
      <c r="P34" s="682">
        <v>0</v>
      </c>
      <c r="Q34" s="682">
        <v>0</v>
      </c>
    </row>
    <row r="35" spans="1:17" s="309" customFormat="1" ht="15.75" customHeight="1">
      <c r="A35" s="384">
        <v>18</v>
      </c>
      <c r="B35" s="385" t="s">
        <v>332</v>
      </c>
      <c r="C35" s="682">
        <v>2.2861289999999999</v>
      </c>
      <c r="D35" s="682">
        <v>2.2861289999999999</v>
      </c>
      <c r="E35" s="682">
        <v>0</v>
      </c>
      <c r="F35" s="682">
        <v>0</v>
      </c>
      <c r="G35" s="682">
        <v>0</v>
      </c>
      <c r="H35" s="682">
        <v>0</v>
      </c>
      <c r="I35" s="682">
        <v>1.5799999999999999E-4</v>
      </c>
      <c r="J35" s="682">
        <v>1.5799999999999999E-4</v>
      </c>
      <c r="K35" s="682">
        <v>0</v>
      </c>
      <c r="L35" s="682">
        <v>0</v>
      </c>
      <c r="M35" s="682">
        <v>0</v>
      </c>
      <c r="N35" s="682">
        <v>0</v>
      </c>
      <c r="O35" s="682">
        <v>0</v>
      </c>
      <c r="P35" s="682">
        <v>0</v>
      </c>
      <c r="Q35" s="682">
        <v>0</v>
      </c>
    </row>
    <row r="36" spans="1:17" s="309" customFormat="1" ht="15.75" customHeight="1">
      <c r="A36" s="384">
        <v>19</v>
      </c>
      <c r="B36" s="385" t="s">
        <v>333</v>
      </c>
      <c r="C36" s="682">
        <v>3633.5911529999998</v>
      </c>
      <c r="D36" s="682">
        <v>3316.8315579999999</v>
      </c>
      <c r="E36" s="682">
        <v>316.75959499999999</v>
      </c>
      <c r="F36" s="682">
        <v>0</v>
      </c>
      <c r="G36" s="682">
        <v>0</v>
      </c>
      <c r="H36" s="682">
        <v>0</v>
      </c>
      <c r="I36" s="682">
        <v>20.292162000000001</v>
      </c>
      <c r="J36" s="682">
        <v>15.072343</v>
      </c>
      <c r="K36" s="682">
        <v>5.2198180000000001</v>
      </c>
      <c r="L36" s="682">
        <v>0</v>
      </c>
      <c r="M36" s="682">
        <v>0</v>
      </c>
      <c r="N36" s="682">
        <v>0</v>
      </c>
      <c r="O36" s="682">
        <v>0</v>
      </c>
      <c r="P36" s="682">
        <v>0</v>
      </c>
      <c r="Q36" s="682">
        <v>0</v>
      </c>
    </row>
    <row r="37" spans="1:17" s="309" customFormat="1" ht="15.75" customHeight="1">
      <c r="A37" s="384">
        <v>20</v>
      </c>
      <c r="B37" s="385" t="s">
        <v>334</v>
      </c>
      <c r="C37" s="682">
        <v>119346.725878</v>
      </c>
      <c r="D37" s="682">
        <v>115636.51225</v>
      </c>
      <c r="E37" s="682">
        <v>3710.2136289999999</v>
      </c>
      <c r="F37" s="682">
        <v>220.99947499999999</v>
      </c>
      <c r="G37" s="682">
        <v>0</v>
      </c>
      <c r="H37" s="682">
        <v>220.99947499999999</v>
      </c>
      <c r="I37" s="682">
        <v>302.81618099999997</v>
      </c>
      <c r="J37" s="682">
        <v>200.768901</v>
      </c>
      <c r="K37" s="682">
        <v>102.047279</v>
      </c>
      <c r="L37" s="682">
        <v>2</v>
      </c>
      <c r="M37" s="682">
        <v>0</v>
      </c>
      <c r="N37" s="682">
        <v>2</v>
      </c>
      <c r="O37" s="682">
        <v>0</v>
      </c>
      <c r="P37" s="682">
        <v>14323.815061244601</v>
      </c>
      <c r="Q37" s="682">
        <v>0</v>
      </c>
    </row>
    <row r="38" spans="1:17" s="309" customFormat="1" ht="15.75" customHeight="1">
      <c r="A38" s="430">
        <v>21</v>
      </c>
      <c r="B38" s="386" t="s">
        <v>339</v>
      </c>
      <c r="C38" s="682">
        <v>42529.797525000002</v>
      </c>
      <c r="D38" s="682">
        <v>41680.754524999997</v>
      </c>
      <c r="E38" s="682">
        <v>849.04300000000001</v>
      </c>
      <c r="F38" s="682">
        <v>127.379177</v>
      </c>
      <c r="G38" s="682">
        <v>0</v>
      </c>
      <c r="H38" s="682">
        <v>127.379177</v>
      </c>
      <c r="I38" s="682">
        <v>88.514499000000001</v>
      </c>
      <c r="J38" s="682">
        <v>72.182648999999998</v>
      </c>
      <c r="K38" s="682">
        <v>16.331849999999999</v>
      </c>
      <c r="L38" s="682">
        <v>0</v>
      </c>
      <c r="M38" s="682">
        <v>0</v>
      </c>
      <c r="N38" s="682">
        <v>0</v>
      </c>
      <c r="O38" s="682">
        <v>0</v>
      </c>
      <c r="P38" s="682">
        <v>6.3034179999999997</v>
      </c>
      <c r="Q38" s="682">
        <v>0</v>
      </c>
    </row>
    <row r="39" spans="1:17" s="309" customFormat="1" ht="15.75" customHeight="1">
      <c r="A39" s="325">
        <v>22</v>
      </c>
      <c r="B39" s="483" t="s">
        <v>80</v>
      </c>
      <c r="C39" s="431">
        <v>1473923.9450773941</v>
      </c>
      <c r="D39" s="431">
        <v>1355023.4353572843</v>
      </c>
      <c r="E39" s="431">
        <v>96108.890295999998</v>
      </c>
      <c r="F39" s="431">
        <v>25732.805174999998</v>
      </c>
      <c r="G39" s="431">
        <v>34.875801000000003</v>
      </c>
      <c r="H39" s="431">
        <v>25697.929372999999</v>
      </c>
      <c r="I39" s="431">
        <v>-4161.7348657041985</v>
      </c>
      <c r="J39" s="431">
        <v>-2002.5236727041988</v>
      </c>
      <c r="K39" s="431">
        <v>-2159.2111950000003</v>
      </c>
      <c r="L39" s="431">
        <v>-4355.6637330000003</v>
      </c>
      <c r="M39" s="431">
        <v>-2.7558690000000001</v>
      </c>
      <c r="N39" s="431">
        <v>-4352.9078650000001</v>
      </c>
      <c r="O39" s="431">
        <v>0</v>
      </c>
      <c r="P39" s="431">
        <v>1129487.4821672447</v>
      </c>
      <c r="Q39" s="431">
        <v>20876.109959000001</v>
      </c>
    </row>
    <row r="40" spans="1:17" ht="15" customHeight="1">
      <c r="A40" s="389"/>
      <c r="B40" s="389"/>
    </row>
    <row r="41" spans="1:17" ht="15" customHeight="1"/>
    <row r="42" spans="1:17" ht="15" customHeight="1"/>
    <row r="43" spans="1:17" ht="15" customHeight="1"/>
    <row r="44" spans="1:17" ht="15" customHeight="1"/>
    <row r="45" spans="1:17" ht="15" customHeight="1"/>
    <row r="46" spans="1:17" ht="15" customHeight="1"/>
    <row r="47" spans="1:17" ht="15" customHeight="1"/>
    <row r="48" spans="1:17" ht="15" customHeight="1"/>
    <row r="49" ht="15" customHeight="1"/>
    <row r="50" ht="15" customHeight="1"/>
    <row r="51" ht="15" customHeight="1"/>
    <row r="52" ht="15" customHeight="1"/>
    <row r="53" ht="15" customHeight="1"/>
  </sheetData>
  <mergeCells count="18">
    <mergeCell ref="C4:H6"/>
    <mergeCell ref="I4:N6"/>
    <mergeCell ref="P4:Q6"/>
    <mergeCell ref="C7:E13"/>
    <mergeCell ref="F7:H13"/>
    <mergeCell ref="I7:K13"/>
    <mergeCell ref="L7:N13"/>
    <mergeCell ref="O7:O9"/>
    <mergeCell ref="P7:P9"/>
    <mergeCell ref="Q7:Q9"/>
    <mergeCell ref="M14:M17"/>
    <mergeCell ref="N14:N17"/>
    <mergeCell ref="D14:D17"/>
    <mergeCell ref="E14:E17"/>
    <mergeCell ref="G14:G17"/>
    <mergeCell ref="H14:H17"/>
    <mergeCell ref="J14:J17"/>
    <mergeCell ref="K14:K17"/>
  </mergeCells>
  <hyperlinks>
    <hyperlink ref="S4" location="Index!A1" display="Index" xr:uid="{14C78D7B-4205-4B7F-B4E3-43439E2AB82E}"/>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7445-0C56-4EEF-95FC-E2DDADB593A5}">
  <sheetPr>
    <tabColor rgb="FF005AB4"/>
  </sheetPr>
  <dimension ref="A1:M25"/>
  <sheetViews>
    <sheetView showGridLines="0" zoomScaleNormal="100" workbookViewId="0"/>
  </sheetViews>
  <sheetFormatPr defaultColWidth="9.26953125" defaultRowHeight="12.5"/>
  <cols>
    <col min="1" max="1" width="5" style="10" customWidth="1"/>
    <col min="2" max="2" width="31" style="10" customWidth="1"/>
    <col min="3" max="3" width="13.7265625" style="10" customWidth="1"/>
    <col min="4" max="4" width="11.453125" style="10" customWidth="1"/>
    <col min="5" max="6" width="13.7265625" style="10" customWidth="1"/>
    <col min="7" max="8" width="15.453125" style="10" customWidth="1"/>
    <col min="9" max="9" width="11.453125" style="10" customWidth="1"/>
    <col min="10" max="10" width="17.7265625" style="10" customWidth="1"/>
    <col min="11" max="11" width="3.1796875" style="10" customWidth="1"/>
    <col min="12" max="16384" width="9.26953125" style="10"/>
  </cols>
  <sheetData>
    <row r="1" spans="1:13" ht="13">
      <c r="A1" s="14" t="s">
        <v>358</v>
      </c>
    </row>
    <row r="2" spans="1:13" s="301" customFormat="1" ht="11.5">
      <c r="B2" s="300"/>
    </row>
    <row r="3" spans="1:13" s="301" customFormat="1" ht="11.5">
      <c r="A3" s="302"/>
      <c r="B3" s="302"/>
      <c r="C3" s="302" t="s">
        <v>45</v>
      </c>
      <c r="D3" s="302" t="s">
        <v>46</v>
      </c>
      <c r="E3" s="302" t="s">
        <v>47</v>
      </c>
      <c r="F3" s="302" t="s">
        <v>85</v>
      </c>
      <c r="G3" s="302" t="s">
        <v>86</v>
      </c>
      <c r="H3" s="302" t="s">
        <v>296</v>
      </c>
      <c r="I3" s="302" t="s">
        <v>262</v>
      </c>
      <c r="J3" s="302" t="s">
        <v>292</v>
      </c>
    </row>
    <row r="4" spans="1:13" s="301" customFormat="1" ht="15.75" customHeight="1">
      <c r="A4" s="289"/>
      <c r="B4" s="289"/>
      <c r="C4" s="1074" t="s">
        <v>359</v>
      </c>
      <c r="D4" s="1012"/>
      <c r="E4" s="1012"/>
      <c r="F4" s="1012"/>
      <c r="G4" s="1090" t="s">
        <v>360</v>
      </c>
      <c r="H4" s="1090"/>
      <c r="I4" s="1012" t="s">
        <v>368</v>
      </c>
      <c r="J4" s="1012"/>
      <c r="L4" s="90" t="s">
        <v>284</v>
      </c>
    </row>
    <row r="5" spans="1:13" s="301" customFormat="1" ht="15.75" customHeight="1">
      <c r="A5" s="289"/>
      <c r="B5" s="289"/>
      <c r="C5" s="1074"/>
      <c r="D5" s="1012"/>
      <c r="E5" s="1012"/>
      <c r="F5" s="1012"/>
      <c r="G5" s="1090"/>
      <c r="H5" s="1090"/>
      <c r="I5" s="1012"/>
      <c r="J5" s="1012"/>
      <c r="L5" s="381"/>
    </row>
    <row r="6" spans="1:13" s="301" customFormat="1" ht="15.75" customHeight="1">
      <c r="A6" s="291"/>
      <c r="B6" s="291"/>
      <c r="C6" s="1074"/>
      <c r="D6" s="1012"/>
      <c r="E6" s="1012"/>
      <c r="F6" s="1012"/>
      <c r="G6" s="1090"/>
      <c r="H6" s="1090"/>
      <c r="I6" s="1012"/>
      <c r="J6" s="1012"/>
    </row>
    <row r="7" spans="1:13" s="301" customFormat="1" ht="15.75" customHeight="1">
      <c r="A7" s="1091" t="s">
        <v>994</v>
      </c>
      <c r="B7" s="1092"/>
      <c r="C7" s="1097" t="s">
        <v>361</v>
      </c>
      <c r="D7" s="1101" t="s">
        <v>362</v>
      </c>
      <c r="E7" s="1102"/>
      <c r="F7" s="1102"/>
      <c r="G7" s="1103" t="s">
        <v>363</v>
      </c>
      <c r="H7" s="1103" t="s">
        <v>322</v>
      </c>
      <c r="I7" s="424"/>
      <c r="J7" s="1054" t="s">
        <v>364</v>
      </c>
    </row>
    <row r="8" spans="1:13" s="301" customFormat="1" ht="15.75" customHeight="1">
      <c r="A8" s="1091"/>
      <c r="B8" s="1092"/>
      <c r="C8" s="1098"/>
      <c r="D8" s="424"/>
      <c r="E8" s="1090" t="s">
        <v>365</v>
      </c>
      <c r="F8" s="1050" t="s">
        <v>366</v>
      </c>
      <c r="G8" s="1103"/>
      <c r="H8" s="1103"/>
      <c r="I8" s="424"/>
      <c r="J8" s="1074"/>
    </row>
    <row r="9" spans="1:13" s="301" customFormat="1" ht="15.75" customHeight="1">
      <c r="A9" s="1091"/>
      <c r="B9" s="1092"/>
      <c r="C9" s="1098"/>
      <c r="D9" s="424"/>
      <c r="E9" s="1090"/>
      <c r="F9" s="1050"/>
      <c r="G9" s="1103"/>
      <c r="H9" s="1103"/>
      <c r="I9" s="424"/>
      <c r="J9" s="1074"/>
    </row>
    <row r="10" spans="1:13" s="301" customFormat="1" ht="15.75" customHeight="1">
      <c r="A10" s="1091"/>
      <c r="B10" s="1092"/>
      <c r="C10" s="1098"/>
      <c r="D10" s="424"/>
      <c r="E10" s="1090"/>
      <c r="F10" s="1050"/>
      <c r="G10" s="1103"/>
      <c r="H10" s="1103"/>
      <c r="I10" s="424"/>
      <c r="J10" s="1074"/>
    </row>
    <row r="11" spans="1:13" s="301" customFormat="1" ht="15.75" customHeight="1">
      <c r="A11" s="1093"/>
      <c r="B11" s="1094"/>
      <c r="C11" s="1099"/>
      <c r="D11" s="1104"/>
      <c r="E11" s="1090"/>
      <c r="F11" s="1050"/>
      <c r="G11" s="1103"/>
      <c r="H11" s="1103"/>
      <c r="I11" s="1088"/>
      <c r="J11" s="1074"/>
    </row>
    <row r="12" spans="1:13" s="301" customFormat="1" ht="15.75" customHeight="1">
      <c r="A12" s="1095"/>
      <c r="B12" s="1096"/>
      <c r="C12" s="1100"/>
      <c r="D12" s="1105"/>
      <c r="E12" s="1090"/>
      <c r="F12" s="1050"/>
      <c r="G12" s="1103"/>
      <c r="H12" s="1103"/>
      <c r="I12" s="1089"/>
      <c r="J12" s="1055"/>
    </row>
    <row r="13" spans="1:13" s="309" customFormat="1" ht="23">
      <c r="A13" s="432" t="s">
        <v>370</v>
      </c>
      <c r="B13" s="433" t="s">
        <v>369</v>
      </c>
      <c r="C13" s="310">
        <v>0</v>
      </c>
      <c r="D13" s="310">
        <v>0</v>
      </c>
      <c r="E13" s="310">
        <v>0</v>
      </c>
      <c r="F13" s="310">
        <v>0</v>
      </c>
      <c r="G13" s="310">
        <v>0</v>
      </c>
      <c r="H13" s="310">
        <v>0</v>
      </c>
      <c r="I13" s="310">
        <v>0</v>
      </c>
      <c r="J13" s="310">
        <v>0</v>
      </c>
      <c r="M13" s="310"/>
    </row>
    <row r="14" spans="1:13" s="309" customFormat="1" ht="15.75" customHeight="1">
      <c r="A14" s="432" t="s">
        <v>273</v>
      </c>
      <c r="B14" s="383" t="s">
        <v>329</v>
      </c>
      <c r="C14" s="310">
        <v>15822</v>
      </c>
      <c r="D14" s="310">
        <v>10010</v>
      </c>
      <c r="E14" s="310">
        <v>10008.906344999999</v>
      </c>
      <c r="F14" s="310">
        <v>10008.906344999999</v>
      </c>
      <c r="G14" s="310">
        <v>-451</v>
      </c>
      <c r="H14" s="310">
        <v>-1501</v>
      </c>
      <c r="I14" s="310">
        <v>14855.619489999999</v>
      </c>
      <c r="J14" s="310">
        <v>8378.7701799999995</v>
      </c>
      <c r="M14" s="310"/>
    </row>
    <row r="15" spans="1:13" s="309" customFormat="1" ht="15.75" customHeight="1">
      <c r="A15" s="434" t="s">
        <v>274</v>
      </c>
      <c r="B15" s="385" t="s">
        <v>330</v>
      </c>
      <c r="C15" s="310">
        <v>0</v>
      </c>
      <c r="D15" s="310">
        <v>0</v>
      </c>
      <c r="E15" s="310">
        <v>0</v>
      </c>
      <c r="F15" s="310">
        <v>0</v>
      </c>
      <c r="G15" s="310">
        <v>0</v>
      </c>
      <c r="H15" s="310">
        <v>0</v>
      </c>
      <c r="I15" s="310">
        <v>0</v>
      </c>
      <c r="J15" s="310">
        <v>0</v>
      </c>
    </row>
    <row r="16" spans="1:13" s="309" customFormat="1" ht="15.75" customHeight="1">
      <c r="A16" s="434" t="s">
        <v>275</v>
      </c>
      <c r="B16" s="385" t="s">
        <v>331</v>
      </c>
      <c r="C16" s="310">
        <v>0</v>
      </c>
      <c r="D16" s="310">
        <v>0</v>
      </c>
      <c r="E16" s="310">
        <v>0</v>
      </c>
      <c r="F16" s="310">
        <v>0</v>
      </c>
      <c r="G16" s="310">
        <v>0</v>
      </c>
      <c r="H16" s="310">
        <v>0</v>
      </c>
      <c r="I16" s="310">
        <v>0</v>
      </c>
      <c r="J16" s="310">
        <v>0</v>
      </c>
    </row>
    <row r="17" spans="1:12" s="309" customFormat="1" ht="15.75" customHeight="1">
      <c r="A17" s="434" t="s">
        <v>276</v>
      </c>
      <c r="B17" s="385" t="s">
        <v>332</v>
      </c>
      <c r="C17" s="310">
        <v>0</v>
      </c>
      <c r="D17" s="310">
        <v>0</v>
      </c>
      <c r="E17" s="310">
        <v>0</v>
      </c>
      <c r="F17" s="310">
        <v>0</v>
      </c>
      <c r="G17" s="310">
        <v>0</v>
      </c>
      <c r="H17" s="310">
        <v>0</v>
      </c>
      <c r="I17" s="310">
        <v>0</v>
      </c>
      <c r="J17" s="310">
        <v>0</v>
      </c>
    </row>
    <row r="18" spans="1:12" s="309" customFormat="1" ht="15.75" customHeight="1">
      <c r="A18" s="434" t="s">
        <v>277</v>
      </c>
      <c r="B18" s="385" t="s">
        <v>333</v>
      </c>
      <c r="C18" s="310">
        <v>943.97872700000005</v>
      </c>
      <c r="D18" s="310">
        <v>0</v>
      </c>
      <c r="E18" s="310">
        <v>0</v>
      </c>
      <c r="F18" s="310">
        <v>0</v>
      </c>
      <c r="G18" s="310">
        <v>-5.8427790000000002</v>
      </c>
      <c r="H18" s="310">
        <v>0</v>
      </c>
      <c r="I18" s="310">
        <v>936.81252800000004</v>
      </c>
      <c r="J18" s="310">
        <v>0</v>
      </c>
    </row>
    <row r="19" spans="1:12" s="309" customFormat="1" ht="15.75" customHeight="1">
      <c r="A19" s="434" t="s">
        <v>278</v>
      </c>
      <c r="B19" s="385" t="s">
        <v>334</v>
      </c>
      <c r="C19" s="310">
        <v>8785.351482</v>
      </c>
      <c r="D19" s="310">
        <v>5487.3103330000004</v>
      </c>
      <c r="E19" s="310">
        <v>5487.3103330000004</v>
      </c>
      <c r="F19" s="310">
        <v>5487.3103330000004</v>
      </c>
      <c r="G19" s="310">
        <v>-382.72941400000002</v>
      </c>
      <c r="H19" s="310">
        <v>-976.59192499999995</v>
      </c>
      <c r="I19" s="310">
        <v>7412.5214349999997</v>
      </c>
      <c r="J19" s="310">
        <v>4380.4885880000002</v>
      </c>
    </row>
    <row r="20" spans="1:12" s="309" customFormat="1" ht="15.75" customHeight="1">
      <c r="A20" s="434" t="s">
        <v>279</v>
      </c>
      <c r="B20" s="385" t="s">
        <v>339</v>
      </c>
      <c r="C20" s="310">
        <v>6092.6697910000003</v>
      </c>
      <c r="D20" s="310">
        <v>4522.6896669999996</v>
      </c>
      <c r="E20" s="310">
        <v>4521.596012</v>
      </c>
      <c r="F20" s="310">
        <v>4521.596012</v>
      </c>
      <c r="G20" s="310">
        <v>-62.427807000000001</v>
      </c>
      <c r="H20" s="310">
        <v>-524.40807500000005</v>
      </c>
      <c r="I20" s="310">
        <v>6506.285527</v>
      </c>
      <c r="J20" s="310">
        <v>3998.2815919999998</v>
      </c>
    </row>
    <row r="21" spans="1:12" s="309" customFormat="1" ht="15.75" customHeight="1">
      <c r="A21" s="432" t="s">
        <v>280</v>
      </c>
      <c r="B21" s="383" t="s">
        <v>337</v>
      </c>
      <c r="C21" s="310">
        <v>0</v>
      </c>
      <c r="D21" s="310">
        <v>0</v>
      </c>
      <c r="E21" s="310">
        <v>0</v>
      </c>
      <c r="F21" s="310">
        <v>0</v>
      </c>
      <c r="G21" s="310">
        <v>0</v>
      </c>
      <c r="H21" s="310">
        <v>0</v>
      </c>
      <c r="I21" s="310">
        <v>0</v>
      </c>
      <c r="J21" s="310">
        <v>0</v>
      </c>
      <c r="K21" s="310"/>
    </row>
    <row r="22" spans="1:12" s="309" customFormat="1" ht="15.75" customHeight="1">
      <c r="A22" s="435" t="s">
        <v>281</v>
      </c>
      <c r="B22" s="436" t="s">
        <v>367</v>
      </c>
      <c r="C22" s="310">
        <v>0</v>
      </c>
      <c r="D22" s="310">
        <v>0</v>
      </c>
      <c r="E22" s="310">
        <v>0</v>
      </c>
      <c r="F22" s="310">
        <v>0</v>
      </c>
      <c r="G22" s="310">
        <v>0</v>
      </c>
      <c r="H22" s="310">
        <v>0</v>
      </c>
      <c r="I22" s="310">
        <v>0</v>
      </c>
      <c r="J22" s="310">
        <v>0</v>
      </c>
    </row>
    <row r="23" spans="1:12" s="309" customFormat="1" ht="15.75" customHeight="1">
      <c r="A23" s="437" t="s">
        <v>282</v>
      </c>
      <c r="B23" s="388" t="s">
        <v>80</v>
      </c>
      <c r="C23" s="431">
        <v>15822</v>
      </c>
      <c r="D23" s="431">
        <v>10010</v>
      </c>
      <c r="E23" s="431">
        <v>10008.906344999999</v>
      </c>
      <c r="F23" s="431">
        <v>10008.906344999999</v>
      </c>
      <c r="G23" s="431">
        <v>-451</v>
      </c>
      <c r="H23" s="431">
        <v>-1501</v>
      </c>
      <c r="I23" s="431">
        <v>14855.619489999999</v>
      </c>
      <c r="J23" s="431">
        <v>8378.7701799999995</v>
      </c>
    </row>
    <row r="25" spans="1:12">
      <c r="L25" s="26"/>
    </row>
  </sheetData>
  <mergeCells count="13">
    <mergeCell ref="A7:B12"/>
    <mergeCell ref="C7:C12"/>
    <mergeCell ref="D7:F7"/>
    <mergeCell ref="G7:G12"/>
    <mergeCell ref="H7:H12"/>
    <mergeCell ref="E8:E12"/>
    <mergeCell ref="F8:F12"/>
    <mergeCell ref="D11:D12"/>
    <mergeCell ref="I11:I12"/>
    <mergeCell ref="C4:F6"/>
    <mergeCell ref="G4:H6"/>
    <mergeCell ref="I4:J6"/>
    <mergeCell ref="J7:J12"/>
  </mergeCells>
  <hyperlinks>
    <hyperlink ref="L4" location="Index!A1" display="Index" xr:uid="{023E75D6-5A1F-4570-A1BE-6947741184A4}"/>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D8C3-3FA4-4826-B8A2-12E75028A399}">
  <sheetPr>
    <tabColor rgb="FF005AB4"/>
  </sheetPr>
  <dimension ref="A1:E12"/>
  <sheetViews>
    <sheetView showGridLines="0" workbookViewId="0"/>
  </sheetViews>
  <sheetFormatPr defaultColWidth="9.26953125" defaultRowHeight="12.5"/>
  <cols>
    <col min="1" max="1" width="5" style="38" customWidth="1"/>
    <col min="2" max="2" width="77.1796875" style="38" customWidth="1"/>
    <col min="3" max="3" width="21.7265625" style="43" customWidth="1"/>
    <col min="4" max="4" width="3.7265625" style="38" customWidth="1"/>
    <col min="5" max="5" width="8.54296875" style="38" customWidth="1"/>
    <col min="6" max="16384" width="9.26953125" style="38"/>
  </cols>
  <sheetData>
    <row r="1" spans="1:5" ht="15" customHeight="1">
      <c r="A1" s="14" t="s">
        <v>878</v>
      </c>
      <c r="C1" s="27"/>
    </row>
    <row r="2" spans="1:5" s="438" customFormat="1" ht="15.75" customHeight="1">
      <c r="A2" s="301" t="s">
        <v>867</v>
      </c>
      <c r="B2" s="300"/>
      <c r="C2" s="302"/>
    </row>
    <row r="3" spans="1:5" s="438" customFormat="1" ht="15.75" customHeight="1">
      <c r="B3" s="301"/>
      <c r="C3" s="302" t="s">
        <v>45</v>
      </c>
    </row>
    <row r="4" spans="1:5" s="438" customFormat="1" ht="15.75" customHeight="1">
      <c r="A4" s="289"/>
      <c r="B4" s="289"/>
      <c r="C4" s="1106" t="s">
        <v>879</v>
      </c>
      <c r="E4" s="90" t="s">
        <v>284</v>
      </c>
    </row>
    <row r="5" spans="1:5" s="301" customFormat="1" ht="15.75" customHeight="1">
      <c r="A5" s="287" t="s">
        <v>994</v>
      </c>
      <c r="B5" s="287"/>
      <c r="C5" s="1019"/>
    </row>
    <row r="6" spans="1:5" s="309" customFormat="1" ht="15.75" customHeight="1">
      <c r="A6" s="432" t="s">
        <v>273</v>
      </c>
      <c r="B6" s="439" t="s">
        <v>880</v>
      </c>
      <c r="C6" s="440"/>
    </row>
    <row r="7" spans="1:5" s="309" customFormat="1" ht="15.75" customHeight="1">
      <c r="A7" s="432" t="s">
        <v>274</v>
      </c>
      <c r="B7" s="439" t="s">
        <v>881</v>
      </c>
      <c r="C7" s="440"/>
    </row>
    <row r="8" spans="1:5">
      <c r="B8" s="10"/>
      <c r="C8" s="30"/>
    </row>
    <row r="9" spans="1:5">
      <c r="B9" s="10"/>
      <c r="C9" s="30"/>
    </row>
    <row r="10" spans="1:5">
      <c r="B10" s="10"/>
      <c r="C10" s="30"/>
    </row>
    <row r="11" spans="1:5">
      <c r="B11" s="10"/>
      <c r="C11" s="30"/>
    </row>
    <row r="12" spans="1:5">
      <c r="B12" s="10"/>
      <c r="C12" s="30"/>
    </row>
  </sheetData>
  <mergeCells count="1">
    <mergeCell ref="C4:C5"/>
  </mergeCells>
  <hyperlinks>
    <hyperlink ref="E4" location="Index!A1" display="Index" xr:uid="{C0FAD2C4-85AA-4B1C-A9FB-7DAF986BDD33}"/>
  </hyperlinks>
  <pageMargins left="0.7" right="0.7" top="0.75" bottom="0.75" header="0.3" footer="0.3"/>
  <pageSetup paperSize="9" orientation="portrait" r:id="rId1"/>
  <ignoredErrors>
    <ignoredError sqref="A6:A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AB4"/>
  </sheetPr>
  <dimension ref="A1:E12"/>
  <sheetViews>
    <sheetView showGridLines="0" workbookViewId="0"/>
  </sheetViews>
  <sheetFormatPr defaultColWidth="9.1796875" defaultRowHeight="14.5"/>
  <cols>
    <col min="1" max="1" width="5" customWidth="1"/>
    <col min="2" max="2" width="49" customWidth="1"/>
    <col min="3" max="3" width="14.26953125" customWidth="1"/>
    <col min="4" max="4" width="4" customWidth="1"/>
    <col min="5" max="5" width="8.54296875" customWidth="1"/>
  </cols>
  <sheetData>
    <row r="1" spans="1:5" ht="15" customHeight="1">
      <c r="A1" s="14" t="s">
        <v>692</v>
      </c>
      <c r="C1" s="32"/>
    </row>
    <row r="2" spans="1:5" s="356" customFormat="1" ht="15.75" customHeight="1">
      <c r="A2" s="300"/>
      <c r="C2" s="301"/>
    </row>
    <row r="3" spans="1:5" s="356" customFormat="1" ht="15.75" customHeight="1">
      <c r="B3" s="301"/>
      <c r="C3" s="302" t="s">
        <v>45</v>
      </c>
    </row>
    <row r="4" spans="1:5" s="356" customFormat="1" ht="15.75" customHeight="1">
      <c r="A4" s="1107" t="s">
        <v>994</v>
      </c>
      <c r="B4" s="1107"/>
      <c r="C4" s="1010" t="s">
        <v>548</v>
      </c>
      <c r="E4" s="90" t="s">
        <v>284</v>
      </c>
    </row>
    <row r="5" spans="1:5" s="356" customFormat="1" ht="15.75" customHeight="1">
      <c r="A5" s="1107"/>
      <c r="B5" s="1107"/>
      <c r="C5" s="1010"/>
      <c r="E5" s="357"/>
    </row>
    <row r="6" spans="1:5" s="356" customFormat="1" ht="15.75" customHeight="1">
      <c r="A6" s="1107"/>
      <c r="B6" s="1107"/>
      <c r="C6" s="1011"/>
      <c r="E6" s="357"/>
    </row>
    <row r="7" spans="1:5" s="394" customFormat="1" ht="15.75" customHeight="1">
      <c r="A7" s="435" t="s">
        <v>273</v>
      </c>
      <c r="B7" s="441" t="s">
        <v>688</v>
      </c>
      <c r="C7" s="442">
        <v>19857</v>
      </c>
    </row>
    <row r="8" spans="1:5" s="394" customFormat="1" ht="15.75" customHeight="1">
      <c r="A8" s="432" t="s">
        <v>274</v>
      </c>
      <c r="B8" s="312" t="s">
        <v>689</v>
      </c>
      <c r="C8" s="310">
        <v>13322</v>
      </c>
    </row>
    <row r="9" spans="1:5" s="394" customFormat="1" ht="15.75" customHeight="1">
      <c r="A9" s="432" t="s">
        <v>275</v>
      </c>
      <c r="B9" s="312" t="s">
        <v>690</v>
      </c>
      <c r="C9" s="443">
        <v>-7810</v>
      </c>
    </row>
    <row r="10" spans="1:5" s="394" customFormat="1" ht="15.75" customHeight="1">
      <c r="A10" s="432" t="s">
        <v>276</v>
      </c>
      <c r="B10" s="312" t="s">
        <v>693</v>
      </c>
      <c r="C10" s="310">
        <v>-805</v>
      </c>
    </row>
    <row r="11" spans="1:5" s="394" customFormat="1" ht="15.75" customHeight="1">
      <c r="A11" s="435" t="s">
        <v>277</v>
      </c>
      <c r="B11" s="444" t="s">
        <v>694</v>
      </c>
      <c r="C11" s="387">
        <v>-7005</v>
      </c>
    </row>
    <row r="12" spans="1:5" s="394" customFormat="1" ht="15.75" customHeight="1">
      <c r="A12" s="445" t="s">
        <v>278</v>
      </c>
      <c r="B12" s="446" t="s">
        <v>691</v>
      </c>
      <c r="C12" s="447">
        <v>25369</v>
      </c>
    </row>
  </sheetData>
  <mergeCells count="2">
    <mergeCell ref="A4:B6"/>
    <mergeCell ref="C4:C6"/>
  </mergeCells>
  <phoneticPr fontId="81" type="noConversion"/>
  <hyperlinks>
    <hyperlink ref="E4" location="Index!A1" display="Index" xr:uid="{F8A0C0AF-0D61-466C-8AD3-549A95898CBA}"/>
  </hyperlinks>
  <pageMargins left="0.7" right="0.7" top="0.75" bottom="0.75" header="0.3" footer="0.3"/>
  <pageSetup paperSize="9" orientation="portrait" r:id="rId1"/>
  <ignoredErrors>
    <ignoredError sqref="A7:A1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358E-6EF2-400F-8DB9-C8DC7E408B90}">
  <sheetPr>
    <tabColor rgb="FF005AB4"/>
  </sheetPr>
  <dimension ref="A1:F20"/>
  <sheetViews>
    <sheetView showGridLines="0" workbookViewId="0"/>
  </sheetViews>
  <sheetFormatPr defaultColWidth="9.26953125" defaultRowHeight="14.5"/>
  <cols>
    <col min="1" max="1" width="5" customWidth="1"/>
    <col min="2" max="2" width="73.7265625" customWidth="1"/>
    <col min="3" max="4" width="14.26953125" customWidth="1"/>
    <col min="5" max="5" width="5.1796875" customWidth="1"/>
    <col min="6" max="6" width="8.54296875" customWidth="1"/>
  </cols>
  <sheetData>
    <row r="1" spans="1:6" ht="15" customHeight="1">
      <c r="A1" s="71" t="s">
        <v>866</v>
      </c>
      <c r="C1" s="32"/>
      <c r="D1" s="32"/>
    </row>
    <row r="2" spans="1:6" s="356" customFormat="1" ht="15" customHeight="1">
      <c r="A2" s="301" t="s">
        <v>867</v>
      </c>
      <c r="C2" s="301"/>
      <c r="D2" s="301"/>
    </row>
    <row r="3" spans="1:6" s="356" customFormat="1" ht="15" customHeight="1">
      <c r="B3" s="301"/>
      <c r="C3" s="302" t="s">
        <v>45</v>
      </c>
      <c r="D3" s="302" t="s">
        <v>46</v>
      </c>
    </row>
    <row r="4" spans="1:6" s="356" customFormat="1" ht="15" customHeight="1">
      <c r="A4" s="1107" t="s">
        <v>994</v>
      </c>
      <c r="B4" s="1107"/>
      <c r="C4" s="1010" t="s">
        <v>548</v>
      </c>
      <c r="D4" s="1010" t="s">
        <v>868</v>
      </c>
      <c r="F4" s="90" t="s">
        <v>284</v>
      </c>
    </row>
    <row r="5" spans="1:6" s="356" customFormat="1" ht="15" customHeight="1">
      <c r="A5" s="1107"/>
      <c r="B5" s="1107"/>
      <c r="C5" s="1010"/>
      <c r="D5" s="1010"/>
      <c r="F5" s="357"/>
    </row>
    <row r="6" spans="1:6" s="356" customFormat="1" ht="15" customHeight="1">
      <c r="A6" s="1107"/>
      <c r="B6" s="1107"/>
      <c r="C6" s="1011"/>
      <c r="D6" s="1011"/>
      <c r="F6" s="357"/>
    </row>
    <row r="7" spans="1:6" s="394" customFormat="1" ht="15.75" customHeight="1">
      <c r="A7" s="450" t="s">
        <v>273</v>
      </c>
      <c r="B7" s="441" t="s">
        <v>688</v>
      </c>
      <c r="C7" s="442"/>
      <c r="D7" s="451"/>
    </row>
    <row r="8" spans="1:6" s="394" customFormat="1" ht="15.75" customHeight="1">
      <c r="A8" s="432" t="s">
        <v>274</v>
      </c>
      <c r="B8" s="312" t="s">
        <v>689</v>
      </c>
      <c r="C8" s="448"/>
      <c r="D8" s="449"/>
    </row>
    <row r="9" spans="1:6" s="394" customFormat="1" ht="15.75" customHeight="1">
      <c r="A9" s="432" t="s">
        <v>275</v>
      </c>
      <c r="B9" s="312" t="s">
        <v>690</v>
      </c>
      <c r="C9" s="443"/>
      <c r="D9" s="449"/>
    </row>
    <row r="10" spans="1:6" s="394" customFormat="1" ht="15.75" customHeight="1">
      <c r="A10" s="432" t="s">
        <v>276</v>
      </c>
      <c r="B10" s="312" t="s">
        <v>869</v>
      </c>
      <c r="C10" s="448"/>
      <c r="D10" s="449"/>
    </row>
    <row r="11" spans="1:6" s="394" customFormat="1" ht="15.75" customHeight="1">
      <c r="A11" s="432" t="s">
        <v>277</v>
      </c>
      <c r="B11" s="312" t="s">
        <v>870</v>
      </c>
      <c r="C11" s="310"/>
      <c r="D11" s="449"/>
    </row>
    <row r="12" spans="1:6" s="394" customFormat="1" ht="15.75" customHeight="1">
      <c r="A12" s="432" t="s">
        <v>278</v>
      </c>
      <c r="B12" s="312" t="s">
        <v>871</v>
      </c>
      <c r="C12" s="310"/>
      <c r="D12" s="310"/>
    </row>
    <row r="13" spans="1:6" s="394" customFormat="1" ht="15.75" customHeight="1">
      <c r="A13" s="432" t="s">
        <v>279</v>
      </c>
      <c r="B13" s="312" t="s">
        <v>872</v>
      </c>
      <c r="C13" s="310"/>
      <c r="D13" s="310"/>
    </row>
    <row r="14" spans="1:6" s="394" customFormat="1" ht="15.75" customHeight="1">
      <c r="A14" s="432" t="s">
        <v>280</v>
      </c>
      <c r="B14" s="312" t="s">
        <v>873</v>
      </c>
      <c r="C14" s="310"/>
      <c r="D14" s="310"/>
    </row>
    <row r="15" spans="1:6" s="394" customFormat="1" ht="15.75" customHeight="1">
      <c r="A15" s="432" t="s">
        <v>281</v>
      </c>
      <c r="B15" s="312" t="s">
        <v>874</v>
      </c>
      <c r="C15" s="310"/>
      <c r="D15" s="310"/>
    </row>
    <row r="16" spans="1:6" s="394" customFormat="1" ht="15.75" customHeight="1">
      <c r="A16" s="432" t="s">
        <v>282</v>
      </c>
      <c r="B16" s="312" t="s">
        <v>875</v>
      </c>
      <c r="C16" s="310"/>
      <c r="D16" s="449"/>
    </row>
    <row r="17" spans="1:4" s="394" customFormat="1" ht="15.75" customHeight="1">
      <c r="A17" s="432" t="s">
        <v>695</v>
      </c>
      <c r="B17" s="312" t="s">
        <v>876</v>
      </c>
      <c r="C17" s="310"/>
      <c r="D17" s="449"/>
    </row>
    <row r="18" spans="1:4" s="394" customFormat="1" ht="15.75" customHeight="1">
      <c r="A18" s="435" t="s">
        <v>696</v>
      </c>
      <c r="B18" s="444" t="s">
        <v>877</v>
      </c>
      <c r="C18" s="310"/>
      <c r="D18" s="449"/>
    </row>
    <row r="19" spans="1:4" s="394" customFormat="1" ht="15.75" customHeight="1">
      <c r="A19" s="456" t="s">
        <v>697</v>
      </c>
      <c r="B19" s="454" t="s">
        <v>691</v>
      </c>
      <c r="C19" s="447"/>
      <c r="D19" s="452"/>
    </row>
    <row r="20" spans="1:4" ht="15.5">
      <c r="A20" s="457"/>
      <c r="B20" s="455"/>
      <c r="C20" s="73"/>
      <c r="D20" s="453"/>
    </row>
  </sheetData>
  <mergeCells count="3">
    <mergeCell ref="A4:B6"/>
    <mergeCell ref="C4:C6"/>
    <mergeCell ref="D4:D6"/>
  </mergeCells>
  <hyperlinks>
    <hyperlink ref="F4" location="Index!A1" display="Index" xr:uid="{D093228E-3D62-4827-B0B4-9A97E6A34EB3}"/>
  </hyperlinks>
  <pageMargins left="0.7" right="0.7" top="0.75" bottom="0.75" header="0.3" footer="0.3"/>
  <pageSetup paperSize="9" orientation="portrait" r:id="rId1"/>
  <ignoredErrors>
    <ignoredError sqref="A7:XFD19"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5AB4"/>
  </sheetPr>
  <dimension ref="A1:L18"/>
  <sheetViews>
    <sheetView showGridLines="0" workbookViewId="0"/>
  </sheetViews>
  <sheetFormatPr defaultColWidth="9.26953125" defaultRowHeight="15.75" customHeight="1"/>
  <cols>
    <col min="1" max="1" width="5" style="38" customWidth="1"/>
    <col min="2" max="2" width="54.26953125" style="38" customWidth="1"/>
    <col min="3" max="4" width="16.26953125" style="43" customWidth="1"/>
    <col min="5" max="7" width="13.26953125" style="38" customWidth="1"/>
    <col min="8" max="9" width="13.7265625" style="38" customWidth="1"/>
    <col min="10" max="10" width="13" style="38" customWidth="1"/>
    <col min="11" max="11" width="3.7265625" style="38" customWidth="1"/>
    <col min="12" max="12" width="8.54296875" style="38" customWidth="1"/>
    <col min="13" max="16384" width="9.26953125" style="38"/>
  </cols>
  <sheetData>
    <row r="1" spans="1:12" ht="15.75" customHeight="1">
      <c r="A1" s="14" t="s">
        <v>760</v>
      </c>
      <c r="C1" s="27"/>
      <c r="D1" s="27"/>
      <c r="E1" s="10"/>
      <c r="F1" s="10"/>
      <c r="G1" s="10"/>
    </row>
    <row r="2" spans="1:12" s="48" customFormat="1" ht="15" customHeight="1">
      <c r="B2" s="72"/>
      <c r="C2" s="267"/>
      <c r="D2" s="267"/>
      <c r="E2" s="72"/>
      <c r="F2" s="72"/>
      <c r="G2" s="72"/>
    </row>
    <row r="3" spans="1:12" s="48" customFormat="1" ht="15" customHeight="1">
      <c r="B3" s="72"/>
      <c r="C3" s="267" t="s">
        <v>45</v>
      </c>
      <c r="D3" s="267" t="s">
        <v>46</v>
      </c>
      <c r="E3" s="267" t="s">
        <v>47</v>
      </c>
      <c r="F3" s="267" t="s">
        <v>85</v>
      </c>
      <c r="G3" s="267" t="s">
        <v>86</v>
      </c>
      <c r="H3" s="458" t="s">
        <v>296</v>
      </c>
      <c r="I3" s="458" t="s">
        <v>262</v>
      </c>
      <c r="J3" s="458" t="s">
        <v>292</v>
      </c>
    </row>
    <row r="4" spans="1:12" s="48" customFormat="1" ht="15" customHeight="1">
      <c r="A4" s="338"/>
      <c r="B4" s="338"/>
      <c r="C4" s="1001" t="s">
        <v>439</v>
      </c>
      <c r="D4" s="1001" t="s">
        <v>440</v>
      </c>
      <c r="E4" s="1001" t="s">
        <v>441</v>
      </c>
      <c r="F4" s="1001" t="s">
        <v>442</v>
      </c>
      <c r="G4" s="1001" t="s">
        <v>443</v>
      </c>
      <c r="H4" s="1001" t="s">
        <v>455</v>
      </c>
      <c r="I4" s="338"/>
      <c r="J4" s="338"/>
      <c r="L4" s="90" t="s">
        <v>284</v>
      </c>
    </row>
    <row r="5" spans="1:12" s="48" customFormat="1" ht="15" customHeight="1">
      <c r="A5" s="338"/>
      <c r="B5" s="338"/>
      <c r="C5" s="1001"/>
      <c r="D5" s="1001"/>
      <c r="E5" s="1001"/>
      <c r="F5" s="1001"/>
      <c r="G5" s="1001"/>
      <c r="H5" s="1001"/>
      <c r="I5" s="338"/>
      <c r="J5" s="338"/>
      <c r="L5" s="459"/>
    </row>
    <row r="6" spans="1:12" s="48" customFormat="1" ht="15" customHeight="1">
      <c r="A6" s="338"/>
      <c r="B6" s="338"/>
      <c r="C6" s="1001"/>
      <c r="D6" s="1001"/>
      <c r="E6" s="1001"/>
      <c r="F6" s="1001"/>
      <c r="G6" s="1001"/>
      <c r="H6" s="1001"/>
      <c r="I6" s="338"/>
      <c r="J6" s="338"/>
      <c r="L6" s="459"/>
    </row>
    <row r="7" spans="1:12" s="48" customFormat="1" ht="15" customHeight="1">
      <c r="A7" s="1108" t="s">
        <v>994</v>
      </c>
      <c r="B7" s="1108"/>
      <c r="C7" s="1003"/>
      <c r="D7" s="1003"/>
      <c r="E7" s="1003"/>
      <c r="F7" s="1003"/>
      <c r="G7" s="1003"/>
      <c r="H7" s="1003" t="s">
        <v>434</v>
      </c>
      <c r="I7" s="215" t="s">
        <v>404</v>
      </c>
      <c r="J7" s="215" t="s">
        <v>83</v>
      </c>
    </row>
    <row r="8" spans="1:12" s="55" customFormat="1" ht="15.75" customHeight="1">
      <c r="A8" s="171" t="s">
        <v>444</v>
      </c>
      <c r="B8" s="460" t="s">
        <v>446</v>
      </c>
      <c r="C8" s="461"/>
      <c r="D8" s="461"/>
      <c r="E8" s="462"/>
      <c r="F8" s="626"/>
      <c r="G8" s="461"/>
      <c r="H8" s="461"/>
      <c r="I8" s="461"/>
      <c r="J8" s="461"/>
      <c r="K8" s="463"/>
    </row>
    <row r="9" spans="1:12" s="55" customFormat="1" ht="15.75" customHeight="1">
      <c r="A9" s="171" t="s">
        <v>445</v>
      </c>
      <c r="B9" s="460" t="s">
        <v>447</v>
      </c>
      <c r="C9" s="461"/>
      <c r="D9" s="461"/>
      <c r="E9" s="462"/>
      <c r="F9" s="626"/>
      <c r="G9" s="461"/>
      <c r="H9" s="461"/>
      <c r="I9" s="461"/>
      <c r="J9" s="461"/>
      <c r="K9" s="463"/>
    </row>
    <row r="10" spans="1:12" s="55" customFormat="1" ht="15.75" customHeight="1">
      <c r="A10" s="171">
        <v>1</v>
      </c>
      <c r="B10" s="460" t="s">
        <v>448</v>
      </c>
      <c r="C10" s="461">
        <v>2511</v>
      </c>
      <c r="D10" s="461">
        <v>6644</v>
      </c>
      <c r="E10" s="462"/>
      <c r="F10" s="626">
        <v>1.4</v>
      </c>
      <c r="G10" s="461">
        <v>17572</v>
      </c>
      <c r="H10" s="461">
        <v>12817</v>
      </c>
      <c r="I10" s="461">
        <v>12817</v>
      </c>
      <c r="J10" s="461">
        <v>6836</v>
      </c>
      <c r="K10" s="463"/>
    </row>
    <row r="11" spans="1:12" s="55" customFormat="1" ht="15.75" customHeight="1">
      <c r="A11" s="171">
        <v>2</v>
      </c>
      <c r="B11" s="460" t="s">
        <v>435</v>
      </c>
      <c r="C11" s="462"/>
      <c r="D11" s="462"/>
      <c r="E11" s="464"/>
      <c r="F11" s="464"/>
      <c r="G11" s="464"/>
      <c r="H11" s="464"/>
      <c r="I11" s="464"/>
      <c r="J11" s="464"/>
      <c r="K11" s="463"/>
    </row>
    <row r="12" spans="1:12" s="55" customFormat="1" ht="15.75" customHeight="1">
      <c r="A12" s="171" t="s">
        <v>449</v>
      </c>
      <c r="B12" s="55" t="s">
        <v>450</v>
      </c>
      <c r="C12" s="462"/>
      <c r="D12" s="462"/>
      <c r="E12" s="461"/>
      <c r="F12" s="462"/>
      <c r="G12" s="461"/>
      <c r="H12" s="461"/>
      <c r="I12" s="461"/>
      <c r="J12" s="461"/>
      <c r="K12" s="463"/>
    </row>
    <row r="13" spans="1:12" s="55" customFormat="1" ht="15.75" customHeight="1">
      <c r="A13" s="171" t="s">
        <v>452</v>
      </c>
      <c r="B13" s="168" t="s">
        <v>451</v>
      </c>
      <c r="C13" s="462"/>
      <c r="D13" s="462"/>
      <c r="E13" s="461"/>
      <c r="F13" s="462"/>
      <c r="G13" s="461"/>
      <c r="H13" s="461"/>
      <c r="I13" s="461"/>
      <c r="J13" s="461"/>
      <c r="K13" s="463"/>
    </row>
    <row r="14" spans="1:12" s="55" customFormat="1" ht="15.75" customHeight="1">
      <c r="A14" s="171" t="s">
        <v>453</v>
      </c>
      <c r="B14" s="55" t="s">
        <v>454</v>
      </c>
      <c r="C14" s="462"/>
      <c r="D14" s="462"/>
      <c r="E14" s="461"/>
      <c r="F14" s="462"/>
      <c r="G14" s="461"/>
      <c r="H14" s="461"/>
      <c r="I14" s="461"/>
      <c r="J14" s="461"/>
      <c r="K14" s="463"/>
    </row>
    <row r="15" spans="1:12" s="55" customFormat="1" ht="15.75" customHeight="1">
      <c r="A15" s="171">
        <v>3</v>
      </c>
      <c r="B15" s="55" t="s">
        <v>436</v>
      </c>
      <c r="C15" s="462"/>
      <c r="D15" s="462"/>
      <c r="E15" s="462"/>
      <c r="F15" s="462"/>
      <c r="G15" s="464"/>
      <c r="H15" s="461"/>
      <c r="I15" s="461"/>
      <c r="J15" s="461"/>
      <c r="K15" s="463"/>
    </row>
    <row r="16" spans="1:12" s="55" customFormat="1" ht="15.75" customHeight="1">
      <c r="A16" s="171">
        <v>4</v>
      </c>
      <c r="B16" s="55" t="s">
        <v>437</v>
      </c>
      <c r="C16" s="462"/>
      <c r="D16" s="462"/>
      <c r="E16" s="462"/>
      <c r="F16" s="462"/>
      <c r="G16" s="461">
        <v>54083</v>
      </c>
      <c r="H16" s="461">
        <v>39660</v>
      </c>
      <c r="I16" s="461">
        <v>39660</v>
      </c>
      <c r="J16" s="461">
        <v>38195</v>
      </c>
      <c r="K16" s="463"/>
    </row>
    <row r="17" spans="1:10" s="460" customFormat="1" ht="15.75" customHeight="1">
      <c r="A17" s="465">
        <v>5</v>
      </c>
      <c r="B17" s="466" t="s">
        <v>438</v>
      </c>
      <c r="C17" s="467"/>
      <c r="D17" s="467"/>
      <c r="E17" s="467"/>
      <c r="F17" s="467"/>
      <c r="G17" s="468"/>
      <c r="H17" s="468"/>
      <c r="I17" s="468"/>
      <c r="J17" s="468"/>
    </row>
    <row r="18" spans="1:10" s="460" customFormat="1" ht="15.75" customHeight="1">
      <c r="A18" s="469">
        <v>6</v>
      </c>
      <c r="B18" s="203" t="s">
        <v>80</v>
      </c>
      <c r="C18" s="470"/>
      <c r="D18" s="470"/>
      <c r="E18" s="470"/>
      <c r="F18" s="470"/>
      <c r="G18" s="471">
        <v>71655</v>
      </c>
      <c r="H18" s="471">
        <v>52477</v>
      </c>
      <c r="I18" s="471">
        <v>52477</v>
      </c>
      <c r="J18" s="471">
        <v>45031</v>
      </c>
    </row>
  </sheetData>
  <mergeCells count="7">
    <mergeCell ref="H4:H7"/>
    <mergeCell ref="D4:D7"/>
    <mergeCell ref="E4:E7"/>
    <mergeCell ref="A7:B7"/>
    <mergeCell ref="C4:C7"/>
    <mergeCell ref="F4:F7"/>
    <mergeCell ref="G4:G7"/>
  </mergeCells>
  <hyperlinks>
    <hyperlink ref="L4" location="Index!A1" display="Index" xr:uid="{00000000-0004-0000-18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5AB4"/>
  </sheetPr>
  <dimension ref="A1:F17"/>
  <sheetViews>
    <sheetView showGridLines="0" workbookViewId="0"/>
  </sheetViews>
  <sheetFormatPr defaultColWidth="9.26953125" defaultRowHeight="15.75" customHeight="1"/>
  <cols>
    <col min="1" max="1" width="5" style="38" customWidth="1"/>
    <col min="2" max="2" width="69.7265625" style="38" customWidth="1"/>
    <col min="3" max="3" width="16.453125" style="43" customWidth="1"/>
    <col min="4" max="4" width="13.54296875" style="38" customWidth="1"/>
    <col min="5" max="5" width="3.26953125" style="38" customWidth="1"/>
    <col min="6" max="6" width="8.54296875" style="38" customWidth="1"/>
    <col min="7" max="16384" width="9.26953125" style="38"/>
  </cols>
  <sheetData>
    <row r="1" spans="1:6" ht="15.75" customHeight="1">
      <c r="A1" s="14" t="s">
        <v>406</v>
      </c>
      <c r="C1" s="27"/>
      <c r="D1" s="10"/>
    </row>
    <row r="2" spans="1:6" s="438" customFormat="1" ht="15.75" customHeight="1">
      <c r="B2" s="300"/>
      <c r="C2" s="302"/>
      <c r="D2" s="301"/>
    </row>
    <row r="3" spans="1:6" s="438" customFormat="1" ht="15.75" customHeight="1">
      <c r="B3" s="301"/>
      <c r="C3" s="302" t="s">
        <v>45</v>
      </c>
      <c r="D3" s="302" t="s">
        <v>46</v>
      </c>
    </row>
    <row r="4" spans="1:6" s="438" customFormat="1" ht="15.75" customHeight="1">
      <c r="A4" s="289"/>
      <c r="B4" s="289"/>
      <c r="C4" s="1109" t="s">
        <v>404</v>
      </c>
      <c r="D4" s="1020" t="s">
        <v>83</v>
      </c>
      <c r="F4" s="90" t="s">
        <v>284</v>
      </c>
    </row>
    <row r="5" spans="1:6" s="301" customFormat="1" ht="15.75" customHeight="1">
      <c r="A5" s="287" t="s">
        <v>994</v>
      </c>
      <c r="B5" s="287"/>
      <c r="C5" s="1110"/>
      <c r="D5" s="1111"/>
    </row>
    <row r="6" spans="1:6" s="309" customFormat="1" ht="15.75" customHeight="1">
      <c r="A6" s="307">
        <v>1</v>
      </c>
      <c r="B6" s="439" t="s">
        <v>407</v>
      </c>
      <c r="C6" s="440"/>
      <c r="D6" s="308"/>
    </row>
    <row r="7" spans="1:6" s="309" customFormat="1" ht="15.75" customHeight="1">
      <c r="A7" s="307">
        <v>2</v>
      </c>
      <c r="B7" s="439" t="s">
        <v>408</v>
      </c>
      <c r="C7" s="962"/>
      <c r="D7" s="308"/>
    </row>
    <row r="8" spans="1:6" s="309" customFormat="1" ht="15.75" customHeight="1">
      <c r="A8" s="307">
        <v>3</v>
      </c>
      <c r="B8" s="439" t="s">
        <v>409</v>
      </c>
      <c r="C8" s="962"/>
      <c r="D8" s="308"/>
    </row>
    <row r="9" spans="1:6" s="309" customFormat="1" ht="15.75" customHeight="1">
      <c r="A9" s="307">
        <v>4</v>
      </c>
      <c r="B9" s="439" t="s">
        <v>410</v>
      </c>
      <c r="C9" s="440">
        <v>9119.0339258799995</v>
      </c>
      <c r="D9" s="440">
        <v>4176.6287425999999</v>
      </c>
    </row>
    <row r="10" spans="1:6" s="309" customFormat="1" ht="15.75" customHeight="1">
      <c r="A10" s="319" t="s">
        <v>405</v>
      </c>
      <c r="B10" s="472" t="s">
        <v>411</v>
      </c>
      <c r="C10" s="473"/>
      <c r="D10" s="320"/>
    </row>
    <row r="11" spans="1:6" s="309" customFormat="1" ht="15.75" customHeight="1">
      <c r="A11" s="474">
        <v>5</v>
      </c>
      <c r="B11" s="475" t="s">
        <v>412</v>
      </c>
      <c r="C11" s="323">
        <v>9119.0339258799995</v>
      </c>
      <c r="D11" s="323">
        <v>4176.6287425999999</v>
      </c>
    </row>
    <row r="12" spans="1:6" s="10" customFormat="1" ht="15.75" customHeight="1">
      <c r="C12" s="30"/>
      <c r="D12" s="30"/>
    </row>
    <row r="13" spans="1:6" ht="15.75" customHeight="1">
      <c r="B13" s="10"/>
      <c r="C13" s="30"/>
      <c r="D13" s="30"/>
    </row>
    <row r="14" spans="1:6" ht="15.75" customHeight="1">
      <c r="B14" s="10"/>
      <c r="C14" s="30"/>
      <c r="D14" s="30"/>
    </row>
    <row r="15" spans="1:6" ht="15.75" customHeight="1">
      <c r="B15" s="10"/>
      <c r="C15" s="30"/>
      <c r="D15" s="30"/>
    </row>
    <row r="16" spans="1:6" ht="15.75" customHeight="1">
      <c r="B16" s="10"/>
      <c r="C16" s="30"/>
      <c r="D16" s="30"/>
    </row>
    <row r="17" spans="2:4" ht="15.75" customHeight="1">
      <c r="B17" s="10"/>
      <c r="C17" s="30"/>
      <c r="D17" s="30"/>
    </row>
  </sheetData>
  <mergeCells count="2">
    <mergeCell ref="C4:C5"/>
    <mergeCell ref="D4:D5"/>
  </mergeCells>
  <hyperlinks>
    <hyperlink ref="F4" location="Index!A1" display="Index" xr:uid="{00000000-0004-0000-19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5AB4"/>
  </sheetPr>
  <dimension ref="A1:P19"/>
  <sheetViews>
    <sheetView showGridLines="0" zoomScaleNormal="100" workbookViewId="0"/>
  </sheetViews>
  <sheetFormatPr defaultColWidth="9.26953125" defaultRowHeight="15.75" customHeight="1"/>
  <cols>
    <col min="1" max="1" width="5" style="38" customWidth="1"/>
    <col min="2" max="2" width="47.81640625" style="38" bestFit="1" customWidth="1"/>
    <col min="3" max="6" width="9.54296875" style="43" customWidth="1"/>
    <col min="7" max="13" width="9.54296875" style="38" customWidth="1"/>
    <col min="14" max="14" width="17.26953125" style="38" customWidth="1"/>
    <col min="15" max="15" width="3.1796875" style="38" customWidth="1"/>
    <col min="16" max="16" width="8.54296875" style="38" customWidth="1"/>
    <col min="17" max="16384" width="9.26953125" style="38"/>
  </cols>
  <sheetData>
    <row r="1" spans="1:16" ht="15.75" customHeight="1">
      <c r="A1" s="14" t="s">
        <v>414</v>
      </c>
      <c r="C1" s="27"/>
      <c r="D1" s="27"/>
      <c r="E1" s="27"/>
      <c r="F1" s="27"/>
      <c r="G1" s="10"/>
    </row>
    <row r="2" spans="1:16" s="438" customFormat="1" ht="15.75" customHeight="1">
      <c r="A2" s="300"/>
      <c r="C2" s="302"/>
      <c r="D2" s="302"/>
      <c r="E2" s="302"/>
      <c r="F2" s="302"/>
      <c r="G2" s="301"/>
    </row>
    <row r="3" spans="1:16" s="438" customFormat="1" ht="15.75" customHeight="1">
      <c r="B3" s="301"/>
      <c r="C3" s="302" t="s">
        <v>45</v>
      </c>
      <c r="D3" s="302" t="s">
        <v>46</v>
      </c>
      <c r="E3" s="302" t="s">
        <v>47</v>
      </c>
      <c r="F3" s="302" t="s">
        <v>85</v>
      </c>
      <c r="G3" s="302" t="s">
        <v>86</v>
      </c>
      <c r="H3" s="476" t="s">
        <v>296</v>
      </c>
      <c r="I3" s="476" t="s">
        <v>262</v>
      </c>
      <c r="J3" s="476" t="s">
        <v>292</v>
      </c>
      <c r="K3" s="476" t="s">
        <v>299</v>
      </c>
      <c r="L3" s="476" t="s">
        <v>300</v>
      </c>
      <c r="M3" s="476" t="s">
        <v>301</v>
      </c>
      <c r="N3" s="476" t="s">
        <v>302</v>
      </c>
    </row>
    <row r="4" spans="1:16" s="301" customFormat="1" ht="15.75" customHeight="1">
      <c r="A4" s="313" t="s">
        <v>994</v>
      </c>
      <c r="B4" s="313"/>
      <c r="C4" s="1013" t="s">
        <v>415</v>
      </c>
      <c r="D4" s="1013"/>
      <c r="E4" s="1013"/>
      <c r="F4" s="1013"/>
      <c r="G4" s="1013"/>
      <c r="H4" s="1013"/>
      <c r="I4" s="1013"/>
      <c r="J4" s="1013"/>
      <c r="K4" s="1013"/>
      <c r="L4" s="1013"/>
      <c r="M4" s="1013"/>
      <c r="N4" s="1010" t="s">
        <v>295</v>
      </c>
      <c r="P4" s="90" t="s">
        <v>284</v>
      </c>
    </row>
    <row r="5" spans="1:16" s="301" customFormat="1" ht="15.75" customHeight="1">
      <c r="A5" s="287"/>
      <c r="B5" s="287" t="s">
        <v>389</v>
      </c>
      <c r="C5" s="330">
        <v>0</v>
      </c>
      <c r="D5" s="330">
        <v>0.02</v>
      </c>
      <c r="E5" s="330">
        <v>0.04</v>
      </c>
      <c r="F5" s="330">
        <v>0.1</v>
      </c>
      <c r="G5" s="330">
        <v>0.2</v>
      </c>
      <c r="H5" s="330">
        <v>0.5</v>
      </c>
      <c r="I5" s="330">
        <v>0.7</v>
      </c>
      <c r="J5" s="330">
        <v>0.75</v>
      </c>
      <c r="K5" s="330">
        <v>1</v>
      </c>
      <c r="L5" s="330">
        <v>1.5</v>
      </c>
      <c r="M5" s="330" t="s">
        <v>400</v>
      </c>
      <c r="N5" s="1011"/>
    </row>
    <row r="6" spans="1:16" s="309" customFormat="1" ht="15.75" customHeight="1">
      <c r="A6" s="307">
        <v>1</v>
      </c>
      <c r="B6" s="439" t="s">
        <v>413</v>
      </c>
      <c r="C6" s="440">
        <v>104</v>
      </c>
      <c r="D6" s="440"/>
      <c r="E6" s="440"/>
      <c r="F6" s="440"/>
      <c r="G6" s="440"/>
      <c r="H6" s="440"/>
      <c r="I6" s="440"/>
      <c r="J6" s="440"/>
      <c r="K6" s="440"/>
      <c r="L6" s="440"/>
      <c r="M6" s="440"/>
      <c r="N6" s="308">
        <v>104</v>
      </c>
    </row>
    <row r="7" spans="1:16" s="309" customFormat="1" ht="15.75" customHeight="1">
      <c r="A7" s="307">
        <v>2</v>
      </c>
      <c r="B7" s="439" t="s">
        <v>348</v>
      </c>
      <c r="C7" s="440"/>
      <c r="D7" s="440"/>
      <c r="E7" s="440"/>
      <c r="F7" s="440"/>
      <c r="G7" s="440"/>
      <c r="H7" s="440"/>
      <c r="I7" s="440"/>
      <c r="J7" s="440"/>
      <c r="K7" s="440"/>
      <c r="L7" s="440"/>
      <c r="M7" s="440"/>
      <c r="N7" s="308" t="s">
        <v>1361</v>
      </c>
    </row>
    <row r="8" spans="1:16" s="309" customFormat="1" ht="15.75" customHeight="1">
      <c r="A8" s="307">
        <v>3</v>
      </c>
      <c r="B8" s="439" t="s">
        <v>349</v>
      </c>
      <c r="C8" s="440"/>
      <c r="D8" s="440"/>
      <c r="E8" s="440"/>
      <c r="F8" s="440"/>
      <c r="G8" s="440"/>
      <c r="H8" s="440"/>
      <c r="I8" s="440"/>
      <c r="J8" s="440"/>
      <c r="K8" s="440"/>
      <c r="L8" s="440"/>
      <c r="M8" s="440"/>
      <c r="N8" s="308" t="s">
        <v>1361</v>
      </c>
    </row>
    <row r="9" spans="1:16" s="309" customFormat="1" ht="15.75" customHeight="1">
      <c r="A9" s="307">
        <v>4</v>
      </c>
      <c r="B9" s="439" t="s">
        <v>350</v>
      </c>
      <c r="C9" s="440"/>
      <c r="D9" s="440"/>
      <c r="E9" s="440"/>
      <c r="F9" s="440"/>
      <c r="G9" s="440"/>
      <c r="H9" s="440"/>
      <c r="I9" s="440"/>
      <c r="J9" s="440"/>
      <c r="K9" s="440"/>
      <c r="L9" s="440"/>
      <c r="M9" s="440"/>
      <c r="N9" s="308" t="s">
        <v>1361</v>
      </c>
    </row>
    <row r="10" spans="1:16" s="309" customFormat="1" ht="15.75" customHeight="1">
      <c r="A10" s="307">
        <v>5</v>
      </c>
      <c r="B10" s="439" t="s">
        <v>843</v>
      </c>
      <c r="C10" s="440"/>
      <c r="D10" s="440"/>
      <c r="E10" s="440"/>
      <c r="F10" s="440"/>
      <c r="G10" s="440"/>
      <c r="H10" s="440"/>
      <c r="I10" s="440"/>
      <c r="J10" s="440"/>
      <c r="K10" s="440"/>
      <c r="L10" s="440"/>
      <c r="M10" s="440"/>
      <c r="N10" s="308" t="s">
        <v>1361</v>
      </c>
    </row>
    <row r="11" spans="1:16" s="309" customFormat="1" ht="15.75" customHeight="1">
      <c r="A11" s="307">
        <v>6</v>
      </c>
      <c r="B11" s="439" t="s">
        <v>351</v>
      </c>
      <c r="C11" s="440"/>
      <c r="D11" s="440"/>
      <c r="E11" s="440"/>
      <c r="F11" s="440"/>
      <c r="G11" s="440">
        <v>3765</v>
      </c>
      <c r="H11" s="440">
        <v>6881</v>
      </c>
      <c r="I11" s="440"/>
      <c r="J11" s="440"/>
      <c r="K11" s="440"/>
      <c r="L11" s="440"/>
      <c r="M11" s="440"/>
      <c r="N11" s="308">
        <v>10646</v>
      </c>
    </row>
    <row r="12" spans="1:16" s="309" customFormat="1" ht="15.75" customHeight="1">
      <c r="A12" s="307">
        <v>7</v>
      </c>
      <c r="B12" s="439" t="s">
        <v>352</v>
      </c>
      <c r="C12" s="440"/>
      <c r="D12" s="440"/>
      <c r="E12" s="440"/>
      <c r="F12" s="440"/>
      <c r="G12" s="440"/>
      <c r="H12" s="440">
        <v>48</v>
      </c>
      <c r="I12" s="440"/>
      <c r="J12" s="440"/>
      <c r="K12" s="440">
        <v>40666.700288760003</v>
      </c>
      <c r="L12" s="440"/>
      <c r="M12" s="440"/>
      <c r="N12" s="308">
        <v>40714.700288760003</v>
      </c>
    </row>
    <row r="13" spans="1:16" s="309" customFormat="1" ht="15.75" customHeight="1">
      <c r="A13" s="307">
        <v>8</v>
      </c>
      <c r="B13" s="439" t="s">
        <v>353</v>
      </c>
      <c r="C13" s="440"/>
      <c r="D13" s="440"/>
      <c r="E13" s="440"/>
      <c r="F13" s="440"/>
      <c r="G13" s="440"/>
      <c r="H13" s="440"/>
      <c r="I13" s="440"/>
      <c r="J13" s="440">
        <v>680.58275422000008</v>
      </c>
      <c r="K13" s="440"/>
      <c r="L13" s="440"/>
      <c r="M13" s="440"/>
      <c r="N13" s="308">
        <v>680.58275422000008</v>
      </c>
    </row>
    <row r="14" spans="1:16" s="309" customFormat="1" ht="15.75" customHeight="1">
      <c r="A14" s="307">
        <v>9</v>
      </c>
      <c r="B14" s="575" t="s">
        <v>416</v>
      </c>
      <c r="C14" s="440"/>
      <c r="D14" s="440"/>
      <c r="E14" s="440"/>
      <c r="F14" s="440"/>
      <c r="G14" s="440"/>
      <c r="H14" s="440"/>
      <c r="I14" s="440"/>
      <c r="J14" s="440"/>
      <c r="K14" s="440"/>
      <c r="L14" s="440"/>
      <c r="M14" s="440"/>
      <c r="N14" s="308"/>
    </row>
    <row r="15" spans="1:16" s="309" customFormat="1" ht="15.75" customHeight="1">
      <c r="A15" s="319">
        <v>10</v>
      </c>
      <c r="B15" s="472" t="s">
        <v>392</v>
      </c>
      <c r="C15" s="473"/>
      <c r="D15" s="473"/>
      <c r="E15" s="473"/>
      <c r="F15" s="473"/>
      <c r="G15" s="473"/>
      <c r="H15" s="473"/>
      <c r="I15" s="473"/>
      <c r="J15" s="473"/>
      <c r="K15" s="473">
        <v>0</v>
      </c>
      <c r="L15" s="473"/>
      <c r="M15" s="473">
        <v>331.65487862999998</v>
      </c>
      <c r="N15" s="320">
        <v>331.65487862999998</v>
      </c>
    </row>
    <row r="16" spans="1:16" s="309" customFormat="1" ht="15.75" customHeight="1">
      <c r="A16" s="474">
        <v>11</v>
      </c>
      <c r="B16" s="475" t="s">
        <v>80</v>
      </c>
      <c r="C16" s="576">
        <v>104</v>
      </c>
      <c r="D16" s="576" t="s">
        <v>1361</v>
      </c>
      <c r="E16" s="576" t="s">
        <v>1361</v>
      </c>
      <c r="F16" s="576" t="s">
        <v>1361</v>
      </c>
      <c r="G16" s="576">
        <v>3765</v>
      </c>
      <c r="H16" s="576">
        <v>6929</v>
      </c>
      <c r="I16" s="576"/>
      <c r="J16" s="576">
        <v>680.58275422000008</v>
      </c>
      <c r="K16" s="576">
        <v>40666.700288760003</v>
      </c>
      <c r="L16" s="576"/>
      <c r="M16" s="576">
        <v>331.65487862999998</v>
      </c>
      <c r="N16" s="576">
        <v>52476.937921609999</v>
      </c>
    </row>
    <row r="17" spans="1:14" ht="15.75" customHeight="1">
      <c r="A17" s="39"/>
      <c r="B17" s="10"/>
      <c r="C17" s="30"/>
      <c r="D17" s="30"/>
      <c r="E17" s="30"/>
      <c r="F17" s="30"/>
      <c r="G17" s="30"/>
      <c r="H17" s="30"/>
      <c r="I17" s="30"/>
      <c r="J17" s="30"/>
      <c r="K17" s="30"/>
      <c r="L17" s="30"/>
      <c r="M17" s="30"/>
      <c r="N17" s="30"/>
    </row>
    <row r="18" spans="1:14" ht="15.75" customHeight="1">
      <c r="B18" s="10"/>
      <c r="C18" s="30"/>
      <c r="D18" s="30"/>
      <c r="E18" s="30"/>
      <c r="F18" s="30"/>
      <c r="G18" s="30"/>
      <c r="H18" s="30"/>
      <c r="I18" s="30"/>
      <c r="J18" s="30"/>
      <c r="K18" s="30"/>
      <c r="L18" s="30"/>
      <c r="M18" s="30"/>
      <c r="N18" s="30"/>
    </row>
    <row r="19" spans="1:14" ht="15.75" customHeight="1">
      <c r="B19" s="10"/>
      <c r="C19" s="30"/>
      <c r="D19" s="30"/>
      <c r="E19" s="30"/>
      <c r="F19" s="30"/>
      <c r="G19" s="30"/>
      <c r="H19" s="30"/>
      <c r="I19" s="30"/>
      <c r="J19" s="30"/>
      <c r="K19" s="30"/>
      <c r="L19" s="30"/>
      <c r="M19" s="30"/>
      <c r="N19" s="30"/>
    </row>
  </sheetData>
  <mergeCells count="2">
    <mergeCell ref="C4:M4"/>
    <mergeCell ref="N4:N5"/>
  </mergeCells>
  <hyperlinks>
    <hyperlink ref="P4" location="Index!A1" display="Index" xr:uid="{00000000-0004-0000-1A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AB4"/>
  </sheetPr>
  <dimension ref="A1:H49"/>
  <sheetViews>
    <sheetView showGridLines="0" workbookViewId="0"/>
  </sheetViews>
  <sheetFormatPr defaultColWidth="8.81640625" defaultRowHeight="12"/>
  <cols>
    <col min="1" max="1" width="7.81640625" style="67" customWidth="1"/>
    <col min="2" max="2" width="61" style="89" customWidth="1"/>
    <col min="3" max="4" width="14.1796875" style="89" customWidth="1"/>
    <col min="5" max="5" width="2.26953125" style="89" customWidth="1"/>
    <col min="6" max="6" width="14.1796875" style="89" customWidth="1"/>
    <col min="7" max="7" width="3.81640625" style="89" customWidth="1"/>
    <col min="8" max="16384" width="8.81640625" style="89"/>
  </cols>
  <sheetData>
    <row r="1" spans="1:8" ht="15.75" customHeight="1">
      <c r="A1" s="586" t="s">
        <v>82</v>
      </c>
      <c r="B1" s="91"/>
      <c r="C1" s="91"/>
      <c r="D1" s="91"/>
      <c r="E1" s="91"/>
      <c r="F1" s="91"/>
    </row>
    <row r="2" spans="1:8" ht="15.75" customHeight="1">
      <c r="A2" s="92"/>
      <c r="B2" s="91"/>
      <c r="C2" s="91"/>
      <c r="D2" s="91"/>
      <c r="E2" s="91"/>
      <c r="F2" s="91"/>
    </row>
    <row r="3" spans="1:8" ht="15.75" customHeight="1">
      <c r="A3" s="92"/>
      <c r="B3" s="91"/>
      <c r="C3" s="93" t="s">
        <v>45</v>
      </c>
      <c r="D3" s="93" t="s">
        <v>46</v>
      </c>
      <c r="E3" s="93"/>
      <c r="F3" s="93" t="s">
        <v>47</v>
      </c>
    </row>
    <row r="4" spans="1:8" ht="22.5" customHeight="1">
      <c r="A4" s="189"/>
      <c r="B4" s="186"/>
      <c r="C4" s="996" t="s">
        <v>43</v>
      </c>
      <c r="D4" s="996"/>
      <c r="E4" s="495"/>
      <c r="F4" s="994" t="s">
        <v>44</v>
      </c>
      <c r="H4" s="94" t="s">
        <v>284</v>
      </c>
    </row>
    <row r="5" spans="1:8" ht="22.5" customHeight="1">
      <c r="A5" s="189"/>
      <c r="B5" s="186"/>
      <c r="C5" s="997"/>
      <c r="D5" s="997"/>
      <c r="E5" s="495"/>
      <c r="F5" s="995" t="s">
        <v>47</v>
      </c>
    </row>
    <row r="6" spans="1:8" ht="22.5" customHeight="1">
      <c r="A6" s="189" t="s">
        <v>84</v>
      </c>
      <c r="B6" s="186"/>
      <c r="C6" s="187" t="s">
        <v>990</v>
      </c>
      <c r="D6" s="187" t="s">
        <v>991</v>
      </c>
      <c r="E6" s="188"/>
      <c r="F6" s="187" t="s">
        <v>990</v>
      </c>
    </row>
    <row r="7" spans="1:8" ht="15.75" customHeight="1">
      <c r="A7" s="95">
        <v>1</v>
      </c>
      <c r="B7" s="96" t="s">
        <v>48</v>
      </c>
      <c r="C7" s="97">
        <v>801751.09517908504</v>
      </c>
      <c r="D7" s="97">
        <v>782607.11617111822</v>
      </c>
      <c r="E7" s="97"/>
      <c r="F7" s="97">
        <v>64140.087614326803</v>
      </c>
    </row>
    <row r="8" spans="1:8" ht="15.75" customHeight="1">
      <c r="A8" s="894">
        <v>2</v>
      </c>
      <c r="B8" s="895" t="s">
        <v>836</v>
      </c>
      <c r="C8" s="896">
        <v>801751.09517908504</v>
      </c>
      <c r="D8" s="896">
        <v>782607.11617111822</v>
      </c>
      <c r="E8" s="896"/>
      <c r="F8" s="896">
        <v>64140.087614326803</v>
      </c>
    </row>
    <row r="9" spans="1:8" ht="15.75" customHeight="1">
      <c r="A9" s="894">
        <v>3</v>
      </c>
      <c r="B9" s="895" t="s">
        <v>50</v>
      </c>
      <c r="C9" s="896"/>
      <c r="D9" s="896"/>
      <c r="E9" s="896"/>
      <c r="F9" s="896"/>
    </row>
    <row r="10" spans="1:8" ht="15.75" customHeight="1">
      <c r="A10" s="894">
        <v>4</v>
      </c>
      <c r="B10" s="895" t="s">
        <v>51</v>
      </c>
      <c r="C10" s="896"/>
      <c r="D10" s="896"/>
      <c r="E10" s="896"/>
      <c r="F10" s="896"/>
    </row>
    <row r="11" spans="1:8" ht="15.75" customHeight="1">
      <c r="A11" s="894" t="s">
        <v>52</v>
      </c>
      <c r="B11" s="895" t="s">
        <v>53</v>
      </c>
      <c r="C11" s="896"/>
      <c r="D11" s="896"/>
      <c r="E11" s="896"/>
      <c r="F11" s="896"/>
    </row>
    <row r="12" spans="1:8" ht="15.75" customHeight="1">
      <c r="A12" s="894">
        <v>5</v>
      </c>
      <c r="B12" s="895" t="s">
        <v>54</v>
      </c>
      <c r="C12" s="896"/>
      <c r="D12" s="896"/>
      <c r="E12" s="896"/>
      <c r="F12" s="896"/>
    </row>
    <row r="13" spans="1:8" ht="15.75" customHeight="1">
      <c r="A13" s="894">
        <v>6</v>
      </c>
      <c r="B13" s="897" t="s">
        <v>55</v>
      </c>
      <c r="C13" s="898">
        <v>11764.541923558976</v>
      </c>
      <c r="D13" s="898">
        <v>13353.091632264297</v>
      </c>
      <c r="E13" s="898"/>
      <c r="F13" s="898">
        <v>941.16335388471816</v>
      </c>
    </row>
    <row r="14" spans="1:8" ht="15.75" customHeight="1">
      <c r="A14" s="894">
        <v>7</v>
      </c>
      <c r="B14" s="895" t="s">
        <v>49</v>
      </c>
      <c r="C14" s="896">
        <v>7587.9131809583232</v>
      </c>
      <c r="D14" s="896">
        <v>9640.555486357609</v>
      </c>
      <c r="E14" s="896"/>
      <c r="F14" s="896">
        <v>607.03305447666582</v>
      </c>
    </row>
    <row r="15" spans="1:8" ht="15.75" customHeight="1">
      <c r="A15" s="894">
        <v>8</v>
      </c>
      <c r="B15" s="895" t="s">
        <v>56</v>
      </c>
      <c r="C15" s="896"/>
      <c r="D15" s="896"/>
      <c r="E15" s="896"/>
      <c r="F15" s="896"/>
    </row>
    <row r="16" spans="1:8" ht="15.75" customHeight="1">
      <c r="A16" s="894" t="s">
        <v>57</v>
      </c>
      <c r="B16" s="895" t="s">
        <v>58</v>
      </c>
      <c r="C16" s="896"/>
      <c r="D16" s="896"/>
      <c r="E16" s="896"/>
      <c r="F16" s="896"/>
    </row>
    <row r="17" spans="1:6" ht="15.75" customHeight="1">
      <c r="A17" s="894" t="s">
        <v>59</v>
      </c>
      <c r="B17" s="895" t="s">
        <v>60</v>
      </c>
      <c r="C17" s="896">
        <v>4176.6287426006538</v>
      </c>
      <c r="D17" s="896">
        <v>3712.536145906688</v>
      </c>
      <c r="E17" s="896"/>
      <c r="F17" s="896">
        <v>334.13029940805234</v>
      </c>
    </row>
    <row r="18" spans="1:6" ht="15.75" customHeight="1">
      <c r="A18" s="894">
        <v>9</v>
      </c>
      <c r="B18" s="895" t="s">
        <v>61</v>
      </c>
      <c r="C18" s="896"/>
      <c r="D18" s="896"/>
      <c r="E18" s="896"/>
      <c r="F18" s="896"/>
    </row>
    <row r="19" spans="1:6" ht="15.75" customHeight="1">
      <c r="A19" s="95">
        <v>10</v>
      </c>
      <c r="B19" s="96" t="s">
        <v>62</v>
      </c>
      <c r="C19" s="954"/>
      <c r="D19" s="954"/>
      <c r="E19" s="954"/>
      <c r="F19" s="954"/>
    </row>
    <row r="20" spans="1:6" ht="15.75" customHeight="1">
      <c r="A20" s="95">
        <v>11</v>
      </c>
      <c r="B20" s="96" t="s">
        <v>62</v>
      </c>
      <c r="C20" s="954"/>
      <c r="D20" s="954"/>
      <c r="E20" s="954"/>
      <c r="F20" s="954"/>
    </row>
    <row r="21" spans="1:6" ht="15.75" customHeight="1">
      <c r="A21" s="95">
        <v>12</v>
      </c>
      <c r="B21" s="96" t="s">
        <v>62</v>
      </c>
      <c r="C21" s="954"/>
      <c r="D21" s="954"/>
      <c r="E21" s="954"/>
      <c r="F21" s="954"/>
    </row>
    <row r="22" spans="1:6" ht="15.75" customHeight="1">
      <c r="A22" s="95">
        <v>13</v>
      </c>
      <c r="B22" s="96" t="s">
        <v>62</v>
      </c>
      <c r="C22" s="954"/>
      <c r="D22" s="954"/>
      <c r="E22" s="954"/>
      <c r="F22" s="954"/>
    </row>
    <row r="23" spans="1:6" ht="15.75" customHeight="1">
      <c r="A23" s="95">
        <v>14</v>
      </c>
      <c r="B23" s="96" t="s">
        <v>62</v>
      </c>
      <c r="C23" s="954"/>
      <c r="D23" s="954"/>
      <c r="E23" s="954"/>
      <c r="F23" s="954"/>
    </row>
    <row r="24" spans="1:6" ht="15.75" customHeight="1">
      <c r="A24" s="894">
        <v>15</v>
      </c>
      <c r="B24" s="897" t="s">
        <v>63</v>
      </c>
      <c r="C24" s="898"/>
      <c r="D24" s="898"/>
      <c r="E24" s="898"/>
      <c r="F24" s="898"/>
    </row>
    <row r="25" spans="1:6" ht="15.75" customHeight="1">
      <c r="A25" s="894">
        <v>16</v>
      </c>
      <c r="B25" s="897" t="s">
        <v>837</v>
      </c>
      <c r="C25" s="898"/>
      <c r="D25" s="898"/>
      <c r="E25" s="898"/>
      <c r="F25" s="898"/>
    </row>
    <row r="26" spans="1:6" ht="15.75" customHeight="1">
      <c r="A26" s="894">
        <v>17</v>
      </c>
      <c r="B26" s="895" t="s">
        <v>64</v>
      </c>
      <c r="C26" s="896"/>
      <c r="D26" s="896"/>
      <c r="E26" s="896"/>
      <c r="F26" s="896"/>
    </row>
    <row r="27" spans="1:6" ht="15.75" customHeight="1">
      <c r="A27" s="894">
        <v>18</v>
      </c>
      <c r="B27" s="895" t="s">
        <v>65</v>
      </c>
      <c r="C27" s="896"/>
      <c r="D27" s="896"/>
      <c r="E27" s="896"/>
      <c r="F27" s="896"/>
    </row>
    <row r="28" spans="1:6" ht="15.75" customHeight="1">
      <c r="A28" s="894">
        <v>19</v>
      </c>
      <c r="B28" s="895" t="s">
        <v>66</v>
      </c>
      <c r="C28" s="896"/>
      <c r="D28" s="896"/>
      <c r="E28" s="896"/>
      <c r="F28" s="896"/>
    </row>
    <row r="29" spans="1:6" ht="15.75" customHeight="1">
      <c r="A29" s="894" t="s">
        <v>67</v>
      </c>
      <c r="B29" s="895" t="s">
        <v>68</v>
      </c>
      <c r="C29" s="896"/>
      <c r="D29" s="896"/>
      <c r="E29" s="896"/>
      <c r="F29" s="896"/>
    </row>
    <row r="30" spans="1:6" ht="15.75" customHeight="1">
      <c r="A30" s="894">
        <v>20</v>
      </c>
      <c r="B30" s="897" t="s">
        <v>69</v>
      </c>
      <c r="C30" s="898">
        <v>14914.565134562621</v>
      </c>
      <c r="D30" s="898">
        <v>17616.38008289535</v>
      </c>
      <c r="E30" s="898"/>
      <c r="F30" s="898">
        <v>1193.1652107650098</v>
      </c>
    </row>
    <row r="31" spans="1:6" ht="15.75" customHeight="1">
      <c r="A31" s="894">
        <v>21</v>
      </c>
      <c r="B31" s="895" t="s">
        <v>836</v>
      </c>
      <c r="C31" s="896">
        <v>14914.565134562621</v>
      </c>
      <c r="D31" s="896">
        <v>17616.38008289535</v>
      </c>
      <c r="E31" s="896"/>
      <c r="F31" s="896">
        <v>1193.1652107650098</v>
      </c>
    </row>
    <row r="32" spans="1:6" ht="15.75" customHeight="1">
      <c r="A32" s="894">
        <v>22</v>
      </c>
      <c r="B32" s="895" t="s">
        <v>70</v>
      </c>
      <c r="C32" s="896"/>
      <c r="D32" s="896"/>
      <c r="E32" s="896"/>
      <c r="F32" s="896"/>
    </row>
    <row r="33" spans="1:6" ht="15.75" customHeight="1">
      <c r="A33" s="894" t="s">
        <v>71</v>
      </c>
      <c r="B33" s="897" t="s">
        <v>72</v>
      </c>
      <c r="C33" s="955"/>
      <c r="D33" s="955"/>
      <c r="E33" s="955"/>
      <c r="F33" s="955"/>
    </row>
    <row r="34" spans="1:6" ht="15.75" customHeight="1">
      <c r="A34" s="894">
        <v>23</v>
      </c>
      <c r="B34" s="897" t="s">
        <v>73</v>
      </c>
      <c r="C34" s="900">
        <v>98740</v>
      </c>
      <c r="D34" s="900">
        <v>98740</v>
      </c>
      <c r="E34" s="900"/>
      <c r="F34" s="900">
        <v>7899.2</v>
      </c>
    </row>
    <row r="35" spans="1:6" ht="15.75" customHeight="1">
      <c r="A35" s="894" t="s">
        <v>74</v>
      </c>
      <c r="B35" s="897" t="s">
        <v>75</v>
      </c>
      <c r="C35" s="896"/>
      <c r="D35" s="956"/>
      <c r="E35" s="896"/>
      <c r="F35" s="896"/>
    </row>
    <row r="36" spans="1:6" ht="15.75" customHeight="1">
      <c r="A36" s="95" t="s">
        <v>76</v>
      </c>
      <c r="B36" s="96" t="s">
        <v>77</v>
      </c>
      <c r="C36" s="98">
        <v>98740</v>
      </c>
      <c r="D36" s="98">
        <v>98740</v>
      </c>
      <c r="E36" s="98"/>
      <c r="F36" s="98">
        <v>7899.2</v>
      </c>
    </row>
    <row r="37" spans="1:6" ht="15.75" customHeight="1">
      <c r="A37" s="894" t="s">
        <v>78</v>
      </c>
      <c r="B37" s="897" t="s">
        <v>79</v>
      </c>
      <c r="C37" s="896"/>
      <c r="D37" s="896"/>
      <c r="E37" s="896"/>
      <c r="F37" s="896"/>
    </row>
    <row r="38" spans="1:6" ht="15.75" customHeight="1">
      <c r="A38" s="894">
        <v>24</v>
      </c>
      <c r="B38" s="897" t="s">
        <v>81</v>
      </c>
      <c r="C38" s="898">
        <v>25851.31869575</v>
      </c>
      <c r="D38" s="898">
        <v>24742.95540703</v>
      </c>
      <c r="E38" s="896"/>
      <c r="F38" s="898">
        <v>2068.1054956600001</v>
      </c>
    </row>
    <row r="39" spans="1:6" ht="15.75" customHeight="1">
      <c r="A39" s="95">
        <v>25</v>
      </c>
      <c r="B39" s="96" t="s">
        <v>62</v>
      </c>
      <c r="C39" s="954"/>
      <c r="D39" s="954"/>
      <c r="E39" s="954"/>
      <c r="F39" s="954"/>
    </row>
    <row r="40" spans="1:6" ht="15.75" customHeight="1">
      <c r="A40" s="95">
        <v>26</v>
      </c>
      <c r="B40" s="96" t="s">
        <v>62</v>
      </c>
      <c r="C40" s="954"/>
      <c r="D40" s="954"/>
      <c r="E40" s="954"/>
      <c r="F40" s="954"/>
    </row>
    <row r="41" spans="1:6" ht="15.75" customHeight="1">
      <c r="A41" s="95">
        <v>27</v>
      </c>
      <c r="B41" s="96" t="s">
        <v>62</v>
      </c>
      <c r="C41" s="954"/>
      <c r="D41" s="954"/>
      <c r="E41" s="954"/>
      <c r="F41" s="954"/>
    </row>
    <row r="42" spans="1:6" ht="15.75" customHeight="1">
      <c r="A42" s="105">
        <v>28</v>
      </c>
      <c r="B42" s="99" t="s">
        <v>62</v>
      </c>
      <c r="C42" s="954"/>
      <c r="D42" s="954"/>
      <c r="E42" s="954"/>
      <c r="F42" s="954"/>
    </row>
    <row r="43" spans="1:6" ht="15.75" customHeight="1">
      <c r="A43" s="106">
        <v>29</v>
      </c>
      <c r="B43" s="100" t="s">
        <v>80</v>
      </c>
      <c r="C43" s="101">
        <v>953021.5209329566</v>
      </c>
      <c r="D43" s="101">
        <v>937059.54329330788</v>
      </c>
      <c r="E43" s="102"/>
      <c r="F43" s="101">
        <v>76241.72167463653</v>
      </c>
    </row>
    <row r="44" spans="1:6">
      <c r="A44" s="103"/>
      <c r="E44" s="104"/>
      <c r="F44" s="104"/>
    </row>
    <row r="45" spans="1:6">
      <c r="B45" s="67"/>
      <c r="C45" s="67"/>
      <c r="D45" s="67"/>
      <c r="E45" s="67"/>
      <c r="F45" s="67"/>
    </row>
    <row r="46" spans="1:6" ht="12.75" customHeight="1">
      <c r="B46" s="67"/>
      <c r="C46" s="67"/>
      <c r="D46" s="67"/>
      <c r="E46" s="67"/>
      <c r="F46" s="67"/>
    </row>
    <row r="47" spans="1:6" ht="12.75" customHeight="1">
      <c r="B47" s="67"/>
      <c r="C47" s="67"/>
      <c r="D47" s="67"/>
      <c r="E47" s="67"/>
      <c r="F47" s="67"/>
    </row>
    <row r="48" spans="1:6" ht="12.75" customHeight="1">
      <c r="B48" s="67"/>
      <c r="C48" s="67"/>
      <c r="D48" s="67"/>
      <c r="E48" s="67"/>
      <c r="F48" s="67"/>
    </row>
    <row r="49" spans="2:3" ht="12.75" customHeight="1">
      <c r="B49" s="67"/>
      <c r="C49" s="67"/>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5AB4"/>
  </sheetPr>
  <dimension ref="A1:O18"/>
  <sheetViews>
    <sheetView showGridLines="0" workbookViewId="0"/>
  </sheetViews>
  <sheetFormatPr defaultColWidth="9.26953125" defaultRowHeight="15.75" customHeight="1"/>
  <cols>
    <col min="1" max="1" width="3.7265625" style="38" customWidth="1"/>
    <col min="2" max="2" width="25" style="38" customWidth="1"/>
    <col min="3" max="3" width="13.54296875" style="43" customWidth="1"/>
    <col min="4" max="4" width="13.54296875" style="38" customWidth="1"/>
    <col min="5" max="5" width="1.453125" style="38" customWidth="1"/>
    <col min="6" max="7" width="13.54296875" style="38" customWidth="1"/>
    <col min="8" max="8" width="1.453125" style="38" customWidth="1"/>
    <col min="9" max="10" width="14.26953125" style="38" customWidth="1"/>
    <col min="11" max="11" width="1.7265625" style="38" customWidth="1"/>
    <col min="12" max="12" width="14.26953125" style="38" customWidth="1"/>
    <col min="13" max="13" width="13.54296875" style="38" customWidth="1"/>
    <col min="14" max="14" width="3.54296875" style="38" customWidth="1"/>
    <col min="15" max="15" width="8.54296875" style="38" customWidth="1"/>
    <col min="16" max="16384" width="9.26953125" style="38"/>
  </cols>
  <sheetData>
    <row r="1" spans="1:15" ht="15.75" customHeight="1">
      <c r="A1" s="14" t="s">
        <v>430</v>
      </c>
      <c r="B1" s="14"/>
      <c r="C1" s="27"/>
      <c r="D1" s="10"/>
    </row>
    <row r="2" spans="1:15" s="438" customFormat="1" ht="15.75" customHeight="1">
      <c r="A2" s="300"/>
      <c r="B2" s="300"/>
      <c r="C2" s="302"/>
      <c r="D2" s="301"/>
    </row>
    <row r="3" spans="1:15" s="438" customFormat="1" ht="15.75" customHeight="1">
      <c r="C3" s="302" t="s">
        <v>45</v>
      </c>
      <c r="D3" s="302" t="s">
        <v>46</v>
      </c>
      <c r="E3" s="476"/>
      <c r="F3" s="476" t="s">
        <v>47</v>
      </c>
      <c r="G3" s="476" t="s">
        <v>85</v>
      </c>
      <c r="H3" s="476"/>
      <c r="I3" s="476" t="s">
        <v>86</v>
      </c>
      <c r="J3" s="476" t="s">
        <v>296</v>
      </c>
      <c r="K3" s="476"/>
      <c r="L3" s="476" t="s">
        <v>262</v>
      </c>
      <c r="M3" s="476" t="s">
        <v>292</v>
      </c>
    </row>
    <row r="4" spans="1:15" s="438" customFormat="1" ht="16.5" customHeight="1">
      <c r="A4" s="479" t="s">
        <v>994</v>
      </c>
      <c r="B4" s="479"/>
      <c r="C4" s="1012" t="s">
        <v>417</v>
      </c>
      <c r="D4" s="1012"/>
      <c r="E4" s="1112"/>
      <c r="F4" s="1012"/>
      <c r="G4" s="1012"/>
      <c r="H4" s="480"/>
      <c r="I4" s="1013" t="s">
        <v>418</v>
      </c>
      <c r="J4" s="1013"/>
      <c r="K4" s="1013"/>
      <c r="L4" s="1013"/>
      <c r="M4" s="1013"/>
      <c r="O4" s="90" t="s">
        <v>284</v>
      </c>
    </row>
    <row r="5" spans="1:15" s="438" customFormat="1" ht="24" customHeight="1">
      <c r="A5" s="480"/>
      <c r="B5" s="480"/>
      <c r="C5" s="1052" t="s">
        <v>419</v>
      </c>
      <c r="D5" s="1052"/>
      <c r="E5" s="290"/>
      <c r="F5" s="1052" t="s">
        <v>420</v>
      </c>
      <c r="G5" s="1052"/>
      <c r="H5" s="291"/>
      <c r="I5" s="1052" t="s">
        <v>421</v>
      </c>
      <c r="J5" s="1052"/>
      <c r="K5" s="291"/>
      <c r="L5" s="1052" t="s">
        <v>431</v>
      </c>
      <c r="M5" s="1052"/>
    </row>
    <row r="6" spans="1:15" s="438" customFormat="1" ht="16.5" customHeight="1">
      <c r="A6" s="287"/>
      <c r="B6" s="287" t="s">
        <v>432</v>
      </c>
      <c r="C6" s="481" t="s">
        <v>422</v>
      </c>
      <c r="D6" s="481" t="s">
        <v>423</v>
      </c>
      <c r="E6" s="481"/>
      <c r="F6" s="481" t="s">
        <v>422</v>
      </c>
      <c r="G6" s="481" t="s">
        <v>423</v>
      </c>
      <c r="H6" s="481"/>
      <c r="I6" s="481" t="s">
        <v>422</v>
      </c>
      <c r="J6" s="481" t="s">
        <v>423</v>
      </c>
      <c r="K6" s="481"/>
      <c r="L6" s="481" t="s">
        <v>422</v>
      </c>
      <c r="M6" s="481" t="s">
        <v>423</v>
      </c>
    </row>
    <row r="7" spans="1:15" s="309" customFormat="1" ht="15.75" customHeight="1">
      <c r="A7" s="484">
        <v>1</v>
      </c>
      <c r="B7" s="439" t="s">
        <v>424</v>
      </c>
      <c r="C7" s="308"/>
      <c r="D7" s="308">
        <v>2767</v>
      </c>
      <c r="E7" s="308"/>
      <c r="F7" s="308"/>
      <c r="G7" s="308"/>
      <c r="H7" s="308"/>
      <c r="J7" s="308">
        <v>415.64674057948298</v>
      </c>
      <c r="K7" s="308"/>
      <c r="L7" s="308"/>
      <c r="M7" s="308"/>
    </row>
    <row r="8" spans="1:15" s="309" customFormat="1" ht="15.75" customHeight="1">
      <c r="A8" s="484">
        <v>2</v>
      </c>
      <c r="B8" s="439" t="s">
        <v>425</v>
      </c>
      <c r="C8" s="308"/>
      <c r="D8" s="308">
        <v>2070</v>
      </c>
      <c r="E8" s="308"/>
      <c r="F8" s="308"/>
      <c r="G8" s="308">
        <v>8598</v>
      </c>
      <c r="H8" s="308"/>
      <c r="J8" s="308"/>
      <c r="K8" s="308"/>
      <c r="L8" s="308"/>
      <c r="M8" s="308"/>
    </row>
    <row r="9" spans="1:15" s="309" customFormat="1" ht="15.75" customHeight="1">
      <c r="A9" s="484">
        <v>3</v>
      </c>
      <c r="B9" s="439" t="s">
        <v>426</v>
      </c>
      <c r="C9" s="308"/>
      <c r="D9" s="308">
        <v>213</v>
      </c>
      <c r="E9" s="308"/>
      <c r="F9" s="308"/>
      <c r="G9" s="308"/>
      <c r="H9" s="308"/>
      <c r="J9" s="308"/>
      <c r="K9" s="308"/>
      <c r="L9" s="308"/>
      <c r="M9" s="308"/>
    </row>
    <row r="10" spans="1:15" s="309" customFormat="1" ht="15.75" customHeight="1">
      <c r="A10" s="484">
        <v>4</v>
      </c>
      <c r="B10" s="439" t="s">
        <v>427</v>
      </c>
      <c r="C10" s="308"/>
      <c r="D10" s="308"/>
      <c r="E10" s="308"/>
      <c r="F10" s="308"/>
      <c r="G10" s="308"/>
      <c r="H10" s="308"/>
      <c r="J10" s="308"/>
      <c r="K10" s="308"/>
      <c r="L10" s="308"/>
      <c r="M10" s="308"/>
    </row>
    <row r="11" spans="1:15" s="309" customFormat="1" ht="15.75" customHeight="1">
      <c r="A11" s="484">
        <v>5</v>
      </c>
      <c r="B11" s="439" t="s">
        <v>814</v>
      </c>
      <c r="C11" s="308"/>
      <c r="D11" s="308"/>
      <c r="E11" s="308"/>
      <c r="F11" s="308"/>
      <c r="G11" s="308"/>
      <c r="H11" s="308"/>
      <c r="J11" s="308"/>
      <c r="K11" s="308"/>
      <c r="L11" s="308"/>
      <c r="M11" s="308"/>
    </row>
    <row r="12" spans="1:15" s="309" customFormat="1" ht="15.75" customHeight="1">
      <c r="A12" s="484">
        <v>6</v>
      </c>
      <c r="B12" s="439" t="s">
        <v>351</v>
      </c>
      <c r="C12" s="308"/>
      <c r="D12" s="308">
        <v>222</v>
      </c>
      <c r="E12" s="308"/>
      <c r="F12" s="308"/>
      <c r="G12" s="308"/>
      <c r="H12" s="308"/>
      <c r="J12" s="308">
        <v>9410.1952000000001</v>
      </c>
      <c r="K12" s="308"/>
      <c r="L12" s="308"/>
      <c r="M12" s="308">
        <v>10250.078168</v>
      </c>
    </row>
    <row r="13" spans="1:15" s="309" customFormat="1" ht="15.75" customHeight="1">
      <c r="A13" s="484">
        <v>7</v>
      </c>
      <c r="B13" s="439" t="s">
        <v>433</v>
      </c>
      <c r="C13" s="308"/>
      <c r="D13" s="308">
        <v>15.84</v>
      </c>
      <c r="E13" s="308"/>
      <c r="F13" s="308"/>
      <c r="G13" s="308"/>
      <c r="H13" s="308"/>
      <c r="J13" s="308"/>
      <c r="K13" s="308"/>
      <c r="L13" s="308"/>
      <c r="M13" s="308"/>
    </row>
    <row r="14" spans="1:15" s="309" customFormat="1" ht="15.75" customHeight="1">
      <c r="A14" s="484">
        <v>8</v>
      </c>
      <c r="B14" s="439" t="s">
        <v>428</v>
      </c>
      <c r="C14" s="308"/>
      <c r="D14" s="308">
        <v>9310</v>
      </c>
      <c r="E14" s="308"/>
      <c r="F14" s="308"/>
      <c r="G14" s="308"/>
      <c r="H14" s="308"/>
      <c r="J14" s="308">
        <v>7167.5344812240446</v>
      </c>
      <c r="K14" s="308"/>
      <c r="L14" s="308"/>
      <c r="M14" s="308"/>
    </row>
    <row r="15" spans="1:15" s="439" customFormat="1" ht="15.75" customHeight="1">
      <c r="A15" s="573">
        <v>9</v>
      </c>
      <c r="B15" s="472" t="s">
        <v>429</v>
      </c>
      <c r="C15" s="320"/>
      <c r="D15" s="320"/>
      <c r="E15" s="320"/>
      <c r="F15" s="320"/>
      <c r="G15" s="320"/>
      <c r="H15" s="320"/>
      <c r="I15" s="472"/>
      <c r="J15" s="320">
        <v>331.65487862999998</v>
      </c>
      <c r="K15" s="320"/>
      <c r="L15" s="320"/>
      <c r="M15" s="320"/>
    </row>
    <row r="16" spans="1:15" s="439" customFormat="1" ht="15.75" customHeight="1">
      <c r="A16" s="574">
        <v>10</v>
      </c>
      <c r="B16" s="475" t="s">
        <v>80</v>
      </c>
      <c r="C16" s="323"/>
      <c r="D16" s="323">
        <v>14597.84</v>
      </c>
      <c r="E16" s="323"/>
      <c r="F16" s="323"/>
      <c r="G16" s="323">
        <v>8598</v>
      </c>
      <c r="H16" s="323"/>
      <c r="I16" s="323"/>
      <c r="J16" s="323">
        <v>17325.031300433526</v>
      </c>
      <c r="K16" s="323"/>
      <c r="L16" s="323"/>
      <c r="M16" s="323">
        <v>10250.078168</v>
      </c>
    </row>
    <row r="17" spans="3:13" ht="15.75" customHeight="1">
      <c r="C17" s="30"/>
      <c r="D17" s="30"/>
      <c r="E17" s="30"/>
      <c r="F17" s="30"/>
      <c r="G17" s="30"/>
      <c r="H17" s="30"/>
      <c r="I17" s="30"/>
      <c r="J17" s="30"/>
      <c r="K17" s="30"/>
      <c r="L17" s="30"/>
      <c r="M17" s="42"/>
    </row>
    <row r="18" spans="3:13" ht="15.75" customHeight="1">
      <c r="C18" s="30"/>
      <c r="D18" s="30"/>
      <c r="E18" s="30"/>
      <c r="F18" s="30"/>
      <c r="G18" s="30"/>
      <c r="H18" s="30"/>
      <c r="I18" s="30"/>
      <c r="J18" s="30"/>
      <c r="K18" s="30"/>
      <c r="L18" s="30"/>
      <c r="M18" s="42"/>
    </row>
  </sheetData>
  <mergeCells count="6">
    <mergeCell ref="C4:G4"/>
    <mergeCell ref="I4:M4"/>
    <mergeCell ref="C5:D5"/>
    <mergeCell ref="F5:G5"/>
    <mergeCell ref="I5:J5"/>
    <mergeCell ref="L5:M5"/>
  </mergeCells>
  <hyperlinks>
    <hyperlink ref="O4" location="Index!A1" display="Index" xr:uid="{00000000-0004-0000-1B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5AB4"/>
  </sheetPr>
  <dimension ref="A1:F21"/>
  <sheetViews>
    <sheetView showGridLines="0" workbookViewId="0"/>
  </sheetViews>
  <sheetFormatPr defaultColWidth="9.26953125" defaultRowHeight="15.75" customHeight="1"/>
  <cols>
    <col min="1" max="1" width="5" style="38" customWidth="1"/>
    <col min="2" max="2" width="42.26953125" style="38" customWidth="1"/>
    <col min="3" max="3" width="16.453125" style="43" customWidth="1"/>
    <col min="4" max="4" width="13.54296875" style="38" customWidth="1"/>
    <col min="5" max="5" width="3.26953125" style="38" customWidth="1"/>
    <col min="6" max="6" width="8.54296875" style="38" customWidth="1"/>
    <col min="7" max="16384" width="9.26953125" style="38"/>
  </cols>
  <sheetData>
    <row r="1" spans="1:6" ht="15.75" customHeight="1">
      <c r="A1" s="14" t="s">
        <v>710</v>
      </c>
      <c r="C1" s="27"/>
      <c r="D1" s="10"/>
    </row>
    <row r="2" spans="1:6" s="438" customFormat="1" ht="15.75" customHeight="1">
      <c r="A2" s="482"/>
      <c r="B2" s="300"/>
      <c r="C2" s="302"/>
      <c r="D2" s="301"/>
    </row>
    <row r="3" spans="1:6" s="438" customFormat="1" ht="15.75" customHeight="1">
      <c r="B3" s="301"/>
      <c r="C3" s="302" t="s">
        <v>45</v>
      </c>
      <c r="D3" s="302" t="s">
        <v>46</v>
      </c>
    </row>
    <row r="4" spans="1:6" s="438" customFormat="1" ht="15.75" customHeight="1">
      <c r="A4" s="289"/>
      <c r="B4" s="289"/>
      <c r="C4" s="1113" t="s">
        <v>698</v>
      </c>
      <c r="D4" s="1106" t="s">
        <v>699</v>
      </c>
      <c r="F4" s="90" t="s">
        <v>284</v>
      </c>
    </row>
    <row r="5" spans="1:6" s="301" customFormat="1" ht="15.75" customHeight="1">
      <c r="A5" s="287" t="s">
        <v>994</v>
      </c>
      <c r="B5" s="287"/>
      <c r="C5" s="1114"/>
      <c r="D5" s="1019"/>
    </row>
    <row r="6" spans="1:6" s="309" customFormat="1" ht="15.75" customHeight="1">
      <c r="A6" s="307"/>
      <c r="B6" s="483" t="s">
        <v>700</v>
      </c>
      <c r="C6" s="440"/>
      <c r="D6" s="308"/>
    </row>
    <row r="7" spans="1:6" s="309" customFormat="1" ht="15.75" customHeight="1">
      <c r="A7" s="307">
        <v>1</v>
      </c>
      <c r="B7" s="439" t="s">
        <v>701</v>
      </c>
      <c r="C7" s="440"/>
      <c r="D7" s="308"/>
    </row>
    <row r="8" spans="1:6" s="309" customFormat="1" ht="15.75" customHeight="1">
      <c r="A8" s="307">
        <v>2</v>
      </c>
      <c r="B8" s="439" t="s">
        <v>702</v>
      </c>
      <c r="C8" s="440"/>
      <c r="D8" s="308"/>
    </row>
    <row r="9" spans="1:6" s="309" customFormat="1" ht="15.75" customHeight="1">
      <c r="A9" s="307">
        <v>3</v>
      </c>
      <c r="B9" s="439" t="s">
        <v>703</v>
      </c>
      <c r="C9" s="440"/>
      <c r="D9" s="308"/>
    </row>
    <row r="10" spans="1:6" s="309" customFormat="1" ht="15.75" customHeight="1">
      <c r="A10" s="307">
        <v>4</v>
      </c>
      <c r="B10" s="439" t="s">
        <v>704</v>
      </c>
      <c r="C10" s="440"/>
      <c r="D10" s="308"/>
    </row>
    <row r="11" spans="1:6" s="309" customFormat="1" ht="15.75" customHeight="1">
      <c r="A11" s="319">
        <v>5</v>
      </c>
      <c r="B11" s="472" t="s">
        <v>705</v>
      </c>
      <c r="C11" s="473"/>
      <c r="D11" s="320"/>
    </row>
    <row r="12" spans="1:6" s="309" customFormat="1" ht="15.75" customHeight="1">
      <c r="A12" s="474">
        <v>6</v>
      </c>
      <c r="B12" s="475" t="s">
        <v>706</v>
      </c>
      <c r="C12" s="323"/>
      <c r="D12" s="323"/>
    </row>
    <row r="13" spans="1:6" s="309" customFormat="1" ht="15.75" customHeight="1">
      <c r="A13" s="307"/>
      <c r="B13" s="483" t="s">
        <v>707</v>
      </c>
      <c r="C13" s="321"/>
      <c r="D13" s="321"/>
    </row>
    <row r="14" spans="1:6" s="309" customFormat="1" ht="15.75" customHeight="1">
      <c r="A14" s="307">
        <v>7</v>
      </c>
      <c r="B14" s="439" t="s">
        <v>708</v>
      </c>
      <c r="C14" s="440"/>
      <c r="D14" s="308"/>
    </row>
    <row r="15" spans="1:6" s="309" customFormat="1" ht="15.75" customHeight="1">
      <c r="A15" s="307">
        <v>8</v>
      </c>
      <c r="B15" s="439" t="s">
        <v>709</v>
      </c>
      <c r="C15" s="440"/>
      <c r="D15" s="308"/>
    </row>
    <row r="16" spans="1:6" s="10" customFormat="1" ht="15.75" customHeight="1">
      <c r="C16" s="30"/>
      <c r="D16" s="30"/>
    </row>
    <row r="17" spans="2:4" ht="15.75" customHeight="1">
      <c r="B17" s="10"/>
      <c r="C17" s="30"/>
      <c r="D17" s="30"/>
    </row>
    <row r="18" spans="2:4" ht="15.75" customHeight="1">
      <c r="B18" s="10"/>
      <c r="C18" s="30"/>
      <c r="D18" s="30"/>
    </row>
    <row r="19" spans="2:4" ht="15.75" customHeight="1">
      <c r="B19" s="10"/>
      <c r="C19" s="30"/>
      <c r="D19" s="30"/>
    </row>
    <row r="20" spans="2:4" ht="15.75" customHeight="1">
      <c r="B20" s="10"/>
      <c r="C20" s="30"/>
      <c r="D20" s="30"/>
    </row>
    <row r="21" spans="2:4" ht="15.75" customHeight="1">
      <c r="B21" s="10"/>
      <c r="C21" s="30"/>
      <c r="D21" s="30"/>
    </row>
  </sheetData>
  <mergeCells count="2">
    <mergeCell ref="C4:C5"/>
    <mergeCell ref="D4:D5"/>
  </mergeCells>
  <hyperlinks>
    <hyperlink ref="F4" location="Index!A1" display="Index" xr:uid="{DA0B81F9-515B-44EB-BC0D-D87C5CC8C16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5AB4"/>
  </sheetPr>
  <dimension ref="A1:G74"/>
  <sheetViews>
    <sheetView showGridLines="0" workbookViewId="0"/>
  </sheetViews>
  <sheetFormatPr defaultColWidth="9.26953125" defaultRowHeight="14"/>
  <cols>
    <col min="1" max="1" width="5" style="46" customWidth="1"/>
    <col min="2" max="2" width="1.7265625" style="46" customWidth="1"/>
    <col min="3" max="3" width="40.26953125" style="46" customWidth="1"/>
    <col min="4" max="4" width="16.54296875" style="46" customWidth="1"/>
    <col min="5" max="5" width="4" style="46" customWidth="1"/>
    <col min="6" max="6" width="8.54296875" style="46" customWidth="1"/>
    <col min="7" max="16384" width="9.26953125" style="46"/>
  </cols>
  <sheetData>
    <row r="1" spans="1:7" s="38" customFormat="1" ht="13">
      <c r="A1" s="14" t="s">
        <v>546</v>
      </c>
      <c r="C1" s="14"/>
      <c r="D1" s="14"/>
    </row>
    <row r="2" spans="1:7" s="438" customFormat="1" ht="11.5">
      <c r="B2" s="300"/>
      <c r="C2" s="300"/>
      <c r="D2" s="300"/>
    </row>
    <row r="3" spans="1:7" s="438" customFormat="1" ht="15" customHeight="1">
      <c r="B3" s="356"/>
      <c r="C3" s="356"/>
      <c r="D3" s="302" t="s">
        <v>45</v>
      </c>
    </row>
    <row r="4" spans="1:7" s="438" customFormat="1" ht="15.75" customHeight="1">
      <c r="A4" s="289"/>
      <c r="B4" s="289"/>
      <c r="C4" s="289"/>
      <c r="D4" s="289"/>
      <c r="F4" s="90" t="s">
        <v>284</v>
      </c>
    </row>
    <row r="5" spans="1:7" s="438" customFormat="1" ht="17.25" customHeight="1">
      <c r="A5" s="287" t="s">
        <v>994</v>
      </c>
      <c r="B5" s="488"/>
      <c r="C5" s="488"/>
      <c r="D5" s="489" t="s">
        <v>83</v>
      </c>
    </row>
    <row r="6" spans="1:7" s="439" customFormat="1" ht="15.75" customHeight="1">
      <c r="A6" s="484"/>
      <c r="B6" s="485" t="s">
        <v>538</v>
      </c>
      <c r="C6" s="485"/>
    </row>
    <row r="7" spans="1:7" s="394" customFormat="1" ht="15.75" customHeight="1">
      <c r="A7" s="307">
        <v>1</v>
      </c>
      <c r="B7" s="439"/>
      <c r="C7" s="439" t="s">
        <v>539</v>
      </c>
      <c r="D7" s="486">
        <v>4810.0361309527498</v>
      </c>
      <c r="E7" s="439"/>
      <c r="F7" s="439"/>
      <c r="G7" s="487"/>
    </row>
    <row r="8" spans="1:7" s="394" customFormat="1" ht="15.75" customHeight="1">
      <c r="A8" s="307">
        <v>2</v>
      </c>
      <c r="B8" s="439"/>
      <c r="C8" s="439" t="s">
        <v>540</v>
      </c>
      <c r="D8" s="486">
        <v>8715.5290036098722</v>
      </c>
      <c r="E8" s="439"/>
      <c r="F8" s="439"/>
      <c r="G8" s="487"/>
    </row>
    <row r="9" spans="1:7" s="394" customFormat="1" ht="15.75" customHeight="1">
      <c r="A9" s="307">
        <v>3</v>
      </c>
      <c r="B9" s="439"/>
      <c r="C9" s="439" t="s">
        <v>541</v>
      </c>
      <c r="D9" s="486">
        <v>1389</v>
      </c>
      <c r="E9" s="439"/>
      <c r="F9" s="439"/>
      <c r="G9" s="487"/>
    </row>
    <row r="10" spans="1:7" s="394" customFormat="1" ht="15.75" customHeight="1">
      <c r="A10" s="307">
        <v>4</v>
      </c>
      <c r="B10" s="439"/>
      <c r="C10" s="439" t="s">
        <v>542</v>
      </c>
      <c r="D10" s="308"/>
      <c r="E10" s="439"/>
      <c r="F10" s="439"/>
      <c r="G10" s="487"/>
    </row>
    <row r="11" spans="1:7" s="394" customFormat="1" ht="15.75" customHeight="1">
      <c r="A11" s="307"/>
      <c r="B11" s="485" t="s">
        <v>547</v>
      </c>
      <c r="C11" s="439"/>
      <c r="D11" s="308"/>
      <c r="E11" s="439"/>
      <c r="F11" s="439"/>
      <c r="G11" s="487"/>
    </row>
    <row r="12" spans="1:7" s="394" customFormat="1" ht="15.75" customHeight="1">
      <c r="A12" s="307">
        <v>5</v>
      </c>
      <c r="B12" s="439"/>
      <c r="C12" s="439" t="s">
        <v>543</v>
      </c>
      <c r="D12" s="308"/>
      <c r="E12" s="439"/>
      <c r="F12" s="439"/>
      <c r="G12" s="487"/>
    </row>
    <row r="13" spans="1:7" s="394" customFormat="1" ht="15.75" customHeight="1">
      <c r="A13" s="307">
        <v>6</v>
      </c>
      <c r="B13" s="439"/>
      <c r="C13" s="439" t="s">
        <v>544</v>
      </c>
      <c r="D13" s="308"/>
      <c r="E13" s="439"/>
      <c r="F13" s="439"/>
      <c r="G13" s="487"/>
    </row>
    <row r="14" spans="1:7" s="394" customFormat="1" ht="15.75" customHeight="1">
      <c r="A14" s="307">
        <v>7</v>
      </c>
      <c r="B14" s="439"/>
      <c r="C14" s="439" t="s">
        <v>545</v>
      </c>
      <c r="D14" s="308"/>
      <c r="E14" s="439"/>
      <c r="F14" s="439"/>
      <c r="G14" s="487"/>
    </row>
    <row r="15" spans="1:7" s="394" customFormat="1" ht="15.75" customHeight="1">
      <c r="A15" s="319">
        <v>8</v>
      </c>
      <c r="B15" s="472" t="s">
        <v>844</v>
      </c>
      <c r="C15" s="472"/>
      <c r="D15" s="320"/>
      <c r="E15" s="439"/>
      <c r="F15" s="439"/>
      <c r="G15" s="487"/>
    </row>
    <row r="16" spans="1:7" s="439" customFormat="1" ht="15.75" customHeight="1">
      <c r="A16" s="490">
        <v>9</v>
      </c>
      <c r="B16" s="475" t="s">
        <v>80</v>
      </c>
      <c r="C16" s="475"/>
      <c r="D16" s="323">
        <v>14914.565134562621</v>
      </c>
    </row>
    <row r="17" spans="2:4">
      <c r="B17" s="48"/>
      <c r="C17" s="48"/>
      <c r="D17" s="48"/>
    </row>
    <row r="18" spans="2:4" ht="14.5">
      <c r="B18" s="49"/>
      <c r="C18" s="49"/>
      <c r="D18"/>
    </row>
    <row r="19" spans="2:4">
      <c r="B19" s="48"/>
      <c r="C19" s="48"/>
      <c r="D19" s="48"/>
    </row>
    <row r="20" spans="2:4">
      <c r="B20" s="48"/>
      <c r="C20" s="48"/>
      <c r="D20" s="48"/>
    </row>
    <row r="21" spans="2:4">
      <c r="B21" s="48"/>
      <c r="C21" s="48"/>
      <c r="D21" s="48"/>
    </row>
    <row r="22" spans="2:4">
      <c r="B22" s="48"/>
      <c r="C22" s="48"/>
      <c r="D22" s="48"/>
    </row>
    <row r="23" spans="2:4">
      <c r="B23" s="48"/>
      <c r="C23" s="48"/>
      <c r="D23" s="48"/>
    </row>
    <row r="24" spans="2:4">
      <c r="B24" s="48"/>
      <c r="C24" s="48"/>
      <c r="D24" s="48"/>
    </row>
    <row r="25" spans="2:4">
      <c r="B25" s="48"/>
      <c r="C25" s="48"/>
      <c r="D25" s="48"/>
    </row>
    <row r="26" spans="2:4">
      <c r="B26" s="49"/>
      <c r="C26" s="49"/>
      <c r="D26" s="49"/>
    </row>
    <row r="27" spans="2:4">
      <c r="B27" s="48"/>
      <c r="C27" s="48"/>
      <c r="D27" s="48"/>
    </row>
    <row r="28" spans="2:4">
      <c r="B28" s="50"/>
      <c r="C28" s="50"/>
      <c r="D28" s="50"/>
    </row>
    <row r="29" spans="2:4">
      <c r="B29" s="49"/>
      <c r="C29" s="49"/>
      <c r="D29" s="49"/>
    </row>
    <row r="30" spans="2:4">
      <c r="B30" s="48"/>
      <c r="C30" s="48"/>
      <c r="D30" s="48"/>
    </row>
    <row r="31" spans="2:4">
      <c r="B31" s="48"/>
      <c r="C31" s="48"/>
      <c r="D31" s="48"/>
    </row>
    <row r="32" spans="2:4">
      <c r="B32" s="48"/>
      <c r="C32" s="48"/>
      <c r="D32" s="48"/>
    </row>
    <row r="33" spans="2:4">
      <c r="B33" s="48"/>
      <c r="C33" s="48"/>
      <c r="D33" s="48"/>
    </row>
    <row r="34" spans="2:4">
      <c r="B34" s="48"/>
      <c r="C34" s="48"/>
      <c r="D34" s="48"/>
    </row>
    <row r="35" spans="2:4" ht="14.5">
      <c r="B35" s="44"/>
      <c r="C35" s="44"/>
      <c r="D35" s="44"/>
    </row>
    <row r="36" spans="2:4">
      <c r="B36" s="49"/>
      <c r="C36" s="49"/>
      <c r="D36" s="49"/>
    </row>
    <row r="37" spans="2:4">
      <c r="B37" s="48"/>
      <c r="C37" s="48"/>
      <c r="D37" s="48"/>
    </row>
    <row r="38" spans="2:4">
      <c r="B38" s="48"/>
      <c r="C38" s="48"/>
      <c r="D38" s="48"/>
    </row>
    <row r="39" spans="2:4">
      <c r="B39" s="48"/>
      <c r="C39" s="48"/>
      <c r="D39" s="48"/>
    </row>
    <row r="40" spans="2:4">
      <c r="B40" s="48"/>
      <c r="C40" s="48"/>
      <c r="D40" s="48"/>
    </row>
    <row r="41" spans="2:4" ht="14.5">
      <c r="B41" s="44"/>
      <c r="C41" s="44"/>
      <c r="D41" s="44"/>
    </row>
    <row r="42" spans="2:4">
      <c r="B42" s="51"/>
      <c r="C42" s="51"/>
      <c r="D42" s="51"/>
    </row>
    <row r="43" spans="2:4" ht="14.5">
      <c r="B43" s="44"/>
      <c r="C43" s="44"/>
      <c r="D43" s="44"/>
    </row>
    <row r="44" spans="2:4" ht="14.5">
      <c r="B44" s="44"/>
      <c r="C44" s="44"/>
      <c r="D44" s="44"/>
    </row>
    <row r="45" spans="2:4" ht="14.5">
      <c r="B45" s="44"/>
      <c r="C45" s="44"/>
      <c r="D45" s="44"/>
    </row>
    <row r="46" spans="2:4" ht="14.5">
      <c r="B46" s="44"/>
      <c r="C46" s="44"/>
      <c r="D46" s="44"/>
    </row>
    <row r="47" spans="2:4" ht="14.5">
      <c r="B47" s="44"/>
      <c r="C47" s="44"/>
      <c r="D47" s="44"/>
    </row>
    <row r="48" spans="2:4" ht="14.5">
      <c r="B48" s="44"/>
      <c r="C48" s="44"/>
      <c r="D48" s="44"/>
    </row>
    <row r="49" spans="2:4" ht="14.5">
      <c r="B49" s="44"/>
      <c r="C49" s="44"/>
      <c r="D49" s="44"/>
    </row>
    <row r="50" spans="2:4" ht="14.5">
      <c r="B50" s="44"/>
      <c r="C50" s="44"/>
      <c r="D50" s="44"/>
    </row>
    <row r="51" spans="2:4" ht="14.5">
      <c r="B51" s="44"/>
      <c r="C51" s="44"/>
      <c r="D51" s="44"/>
    </row>
    <row r="52" spans="2:4" ht="14.5">
      <c r="B52" s="44"/>
      <c r="C52" s="44"/>
      <c r="D52" s="44"/>
    </row>
    <row r="53" spans="2:4" ht="14.5">
      <c r="B53" s="44"/>
      <c r="C53" s="44"/>
      <c r="D53" s="44"/>
    </row>
    <row r="54" spans="2:4" ht="14.5">
      <c r="B54" s="44"/>
      <c r="C54" s="44"/>
      <c r="D54" s="44"/>
    </row>
    <row r="55" spans="2:4" ht="14.5">
      <c r="B55" s="44"/>
      <c r="C55" s="44"/>
      <c r="D55" s="44"/>
    </row>
    <row r="56" spans="2:4" ht="14.5">
      <c r="B56" s="44"/>
      <c r="C56" s="44"/>
      <c r="D56" s="44"/>
    </row>
    <row r="57" spans="2:4" ht="14.5">
      <c r="B57" s="44"/>
      <c r="C57" s="44"/>
      <c r="D57" s="44"/>
    </row>
    <row r="58" spans="2:4" ht="14.5">
      <c r="B58" s="44"/>
      <c r="C58" s="44"/>
      <c r="D58" s="44"/>
    </row>
    <row r="59" spans="2:4" ht="14.5">
      <c r="B59" s="44"/>
      <c r="C59" s="44"/>
      <c r="D59" s="44"/>
    </row>
    <row r="60" spans="2:4" ht="14.5">
      <c r="B60" s="44"/>
      <c r="C60" s="44"/>
      <c r="D60" s="44"/>
    </row>
    <row r="61" spans="2:4" ht="14.5">
      <c r="B61" s="44"/>
      <c r="C61" s="44"/>
      <c r="D61" s="44"/>
    </row>
    <row r="62" spans="2:4" ht="14.5">
      <c r="B62" s="44"/>
      <c r="C62" s="44"/>
      <c r="D62" s="44"/>
    </row>
    <row r="63" spans="2:4" ht="14.5">
      <c r="B63" s="44"/>
      <c r="C63" s="44"/>
      <c r="D63" s="44"/>
    </row>
    <row r="64" spans="2:4" ht="14.5">
      <c r="B64" s="44"/>
      <c r="C64" s="44"/>
      <c r="D64" s="44"/>
    </row>
    <row r="65" spans="2:4" ht="14.5">
      <c r="B65" s="44"/>
      <c r="C65" s="44"/>
      <c r="D65" s="44"/>
    </row>
    <row r="66" spans="2:4" ht="14.5">
      <c r="B66" s="44"/>
      <c r="C66" s="44"/>
      <c r="D66" s="44"/>
    </row>
    <row r="67" spans="2:4" ht="14.5">
      <c r="B67" s="44"/>
      <c r="C67" s="44"/>
      <c r="D67" s="44"/>
    </row>
    <row r="68" spans="2:4" ht="14.5">
      <c r="B68" s="44"/>
      <c r="C68" s="44"/>
      <c r="D68" s="44"/>
    </row>
    <row r="69" spans="2:4" ht="14.5">
      <c r="B69" s="44"/>
      <c r="C69" s="44"/>
      <c r="D69" s="44"/>
    </row>
    <row r="70" spans="2:4" ht="14.5">
      <c r="B70" s="44"/>
      <c r="C70" s="44"/>
      <c r="D70" s="44"/>
    </row>
    <row r="71" spans="2:4" ht="14.5">
      <c r="B71" s="44"/>
      <c r="C71" s="44"/>
      <c r="D71" s="44"/>
    </row>
    <row r="72" spans="2:4" ht="14.5">
      <c r="B72" s="44"/>
      <c r="C72" s="44"/>
      <c r="D72" s="44"/>
    </row>
    <row r="73" spans="2:4" ht="14.5">
      <c r="B73" s="44"/>
      <c r="C73" s="44"/>
      <c r="D73" s="44"/>
    </row>
    <row r="74" spans="2:4" ht="14.5">
      <c r="B74" s="44"/>
      <c r="C74" s="44"/>
      <c r="D74" s="44"/>
    </row>
  </sheetData>
  <hyperlinks>
    <hyperlink ref="F4" location="Index!A1" display="Index" xr:uid="{00000000-0004-0000-22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660D-2013-48A7-A8B2-E9DE5F9BA63F}">
  <sheetPr>
    <tabColor rgb="FF005AB4"/>
  </sheetPr>
  <dimension ref="A1:G27"/>
  <sheetViews>
    <sheetView showGridLines="0" workbookViewId="0"/>
  </sheetViews>
  <sheetFormatPr defaultColWidth="8.81640625" defaultRowHeight="13"/>
  <cols>
    <col min="1" max="1" width="16.453125" style="5" customWidth="1"/>
    <col min="2" max="2" width="8.26953125" style="5" customWidth="1"/>
    <col min="3" max="3" width="65.26953125" style="5" customWidth="1"/>
    <col min="4" max="4" width="2.26953125" style="5" customWidth="1"/>
    <col min="5" max="5" width="39.453125" style="5" customWidth="1"/>
    <col min="6" max="6" width="4.1796875" style="5" customWidth="1"/>
    <col min="7" max="16384" width="8.81640625" style="5"/>
  </cols>
  <sheetData>
    <row r="1" spans="1:7" s="631" customFormat="1">
      <c r="A1" s="630" t="s">
        <v>931</v>
      </c>
    </row>
    <row r="2" spans="1:7" s="356" customFormat="1" ht="11.5">
      <c r="B2" s="394"/>
    </row>
    <row r="3" spans="1:7" s="356" customFormat="1" ht="11.5">
      <c r="B3" s="309"/>
    </row>
    <row r="4" spans="1:7" s="356" customFormat="1" ht="23">
      <c r="A4" s="632" t="s">
        <v>932</v>
      </c>
      <c r="B4" s="632" t="s">
        <v>802</v>
      </c>
      <c r="C4" s="531" t="s">
        <v>537</v>
      </c>
      <c r="D4" s="531"/>
      <c r="E4" s="531" t="s">
        <v>1365</v>
      </c>
      <c r="G4" s="90" t="s">
        <v>284</v>
      </c>
    </row>
    <row r="5" spans="1:7" s="356" customFormat="1" ht="80.5">
      <c r="A5" s="553" t="s">
        <v>933</v>
      </c>
      <c r="B5" s="553" t="s">
        <v>45</v>
      </c>
      <c r="C5" s="633" t="s">
        <v>934</v>
      </c>
      <c r="D5" s="554"/>
      <c r="E5" s="633" t="s">
        <v>935</v>
      </c>
    </row>
    <row r="6" spans="1:7" s="356" customFormat="1" ht="57.5">
      <c r="A6" s="555" t="s">
        <v>936</v>
      </c>
      <c r="B6" s="555" t="s">
        <v>46</v>
      </c>
      <c r="C6" s="634" t="s">
        <v>937</v>
      </c>
      <c r="D6" s="556"/>
      <c r="E6" s="634" t="s">
        <v>938</v>
      </c>
    </row>
    <row r="7" spans="1:7" s="356" customFormat="1" ht="23">
      <c r="A7" s="555" t="s">
        <v>939</v>
      </c>
      <c r="B7" s="555" t="s">
        <v>85</v>
      </c>
      <c r="C7" s="634" t="s">
        <v>940</v>
      </c>
      <c r="D7" s="556"/>
      <c r="E7" s="634" t="s">
        <v>935</v>
      </c>
    </row>
    <row r="8" spans="1:7" s="356" customFormat="1" ht="11.5"/>
    <row r="9" spans="1:7" s="356" customFormat="1" ht="11.5"/>
    <row r="10" spans="1:7" s="356" customFormat="1" ht="11.5"/>
    <row r="11" spans="1:7" s="356" customFormat="1" ht="11.5"/>
    <row r="12" spans="1:7" s="356" customFormat="1" ht="11.5"/>
    <row r="13" spans="1:7" s="356" customFormat="1" ht="11.5"/>
    <row r="14" spans="1:7" s="356" customFormat="1" ht="11.5"/>
    <row r="15" spans="1:7" s="356" customFormat="1" ht="11.5"/>
    <row r="16" spans="1:7" s="356" customFormat="1" ht="11.5"/>
    <row r="17" s="356" customFormat="1" ht="11.5"/>
    <row r="18" s="356" customFormat="1" ht="11.5"/>
    <row r="19" s="356" customFormat="1" ht="11.5"/>
    <row r="20" s="356" customFormat="1" ht="11.5"/>
    <row r="21" s="356" customFormat="1" ht="11.5"/>
    <row r="22" s="356" customFormat="1" ht="11.5"/>
    <row r="23" s="356" customFormat="1" ht="11.5"/>
    <row r="24" s="356" customFormat="1" ht="11.5"/>
    <row r="25" s="356" customFormat="1" ht="11.5"/>
    <row r="26" s="356" customFormat="1" ht="11.5"/>
    <row r="27" s="356" customFormat="1" ht="11.5"/>
  </sheetData>
  <hyperlinks>
    <hyperlink ref="G4" location="Index!A1" display="Index" xr:uid="{17A4BE77-DC11-48DC-9DC9-FE1B2664E08A}"/>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987D-481A-435B-9BDB-D1FBF183614C}">
  <sheetPr>
    <tabColor rgb="FF005AB4"/>
  </sheetPr>
  <dimension ref="A1:I71"/>
  <sheetViews>
    <sheetView showGridLines="0" workbookViewId="0"/>
  </sheetViews>
  <sheetFormatPr defaultColWidth="9.26953125" defaultRowHeight="14"/>
  <cols>
    <col min="1" max="1" width="5" style="70" customWidth="1"/>
    <col min="2" max="2" width="40.26953125" style="70" customWidth="1"/>
    <col min="3" max="6" width="16.7265625" style="70" customWidth="1"/>
    <col min="7" max="7" width="4" style="70" customWidth="1"/>
    <col min="8" max="8" width="8.54296875" style="70" customWidth="1"/>
    <col min="9" max="16384" width="9.26953125" style="70"/>
  </cols>
  <sheetData>
    <row r="1" spans="1:9" s="38" customFormat="1" ht="13">
      <c r="A1" s="14" t="s">
        <v>856</v>
      </c>
      <c r="B1" s="14"/>
      <c r="C1" s="14"/>
      <c r="D1" s="14"/>
      <c r="E1" s="14"/>
      <c r="F1" s="14"/>
    </row>
    <row r="2" spans="1:9" s="438" customFormat="1" ht="11.5">
      <c r="B2" s="300"/>
      <c r="C2" s="300"/>
      <c r="D2" s="300"/>
      <c r="E2" s="300"/>
      <c r="F2" s="300"/>
    </row>
    <row r="3" spans="1:9" s="438" customFormat="1" ht="15" customHeight="1">
      <c r="B3" s="356"/>
      <c r="C3" s="302" t="s">
        <v>45</v>
      </c>
      <c r="D3" s="302" t="s">
        <v>46</v>
      </c>
      <c r="E3" s="302" t="s">
        <v>47</v>
      </c>
      <c r="F3" s="302" t="s">
        <v>85</v>
      </c>
    </row>
    <row r="4" spans="1:9" s="438" customFormat="1" ht="15.75" customHeight="1">
      <c r="A4" s="287" t="s">
        <v>996</v>
      </c>
      <c r="B4" s="491"/>
      <c r="C4" s="1115"/>
      <c r="D4" s="1116"/>
      <c r="E4" s="1115"/>
      <c r="F4" s="1115"/>
      <c r="H4" s="90" t="s">
        <v>284</v>
      </c>
    </row>
    <row r="5" spans="1:9" s="438" customFormat="1" ht="15.75" customHeight="1">
      <c r="A5" s="287"/>
      <c r="B5" s="491"/>
      <c r="C5" s="1115" t="s">
        <v>858</v>
      </c>
      <c r="D5" s="1116"/>
      <c r="E5" s="1115" t="s">
        <v>859</v>
      </c>
      <c r="F5" s="1115"/>
      <c r="H5" s="40"/>
    </row>
    <row r="6" spans="1:9" s="438" customFormat="1" ht="17.25" customHeight="1">
      <c r="A6" s="287"/>
      <c r="B6" s="494" t="s">
        <v>857</v>
      </c>
      <c r="C6" s="684">
        <v>45473</v>
      </c>
      <c r="D6" s="685">
        <v>45291</v>
      </c>
      <c r="E6" s="684">
        <v>45473</v>
      </c>
      <c r="F6" s="685">
        <v>45291</v>
      </c>
    </row>
    <row r="7" spans="1:9" s="439" customFormat="1" ht="15.75" customHeight="1">
      <c r="A7" s="484">
        <v>1</v>
      </c>
      <c r="B7" s="439" t="s">
        <v>860</v>
      </c>
      <c r="C7" s="988">
        <v>5113.8375413364402</v>
      </c>
      <c r="D7" s="486">
        <v>5064.55759351508</v>
      </c>
      <c r="E7" s="486">
        <v>4415.3175265010022</v>
      </c>
      <c r="F7" s="486">
        <v>4954.5812812576596</v>
      </c>
    </row>
    <row r="8" spans="1:9" s="394" customFormat="1" ht="15.75" customHeight="1">
      <c r="A8" s="307">
        <v>2</v>
      </c>
      <c r="B8" s="439" t="s">
        <v>861</v>
      </c>
      <c r="C8" s="988">
        <v>-7609.8555330127901</v>
      </c>
      <c r="D8" s="486">
        <v>-7645.5648745291001</v>
      </c>
      <c r="E8" s="486">
        <v>-1289.2425375733451</v>
      </c>
      <c r="F8" s="486">
        <v>-2010.6287887583699</v>
      </c>
      <c r="G8" s="439"/>
      <c r="H8" s="439"/>
      <c r="I8" s="487"/>
    </row>
    <row r="9" spans="1:9" s="394" customFormat="1" ht="15.75" customHeight="1">
      <c r="A9" s="307">
        <v>3</v>
      </c>
      <c r="B9" s="439" t="s">
        <v>862</v>
      </c>
      <c r="C9" s="988">
        <v>-239.571355533011</v>
      </c>
      <c r="D9" s="486">
        <v>-67.402252763149392</v>
      </c>
      <c r="E9" s="393"/>
      <c r="F9" s="393"/>
      <c r="G9" s="439"/>
      <c r="H9" s="439"/>
      <c r="I9" s="487"/>
    </row>
    <row r="10" spans="1:9" s="394" customFormat="1" ht="15.75" customHeight="1">
      <c r="A10" s="307">
        <v>4</v>
      </c>
      <c r="B10" s="439" t="s">
        <v>863</v>
      </c>
      <c r="C10" s="988">
        <v>24.517093058657299</v>
      </c>
      <c r="D10" s="486">
        <v>257.16455134819699</v>
      </c>
      <c r="E10" s="393"/>
      <c r="F10" s="393"/>
      <c r="G10" s="439"/>
      <c r="H10" s="439"/>
      <c r="I10" s="487"/>
    </row>
    <row r="11" spans="1:9" s="394" customFormat="1" ht="15.75" customHeight="1">
      <c r="A11" s="307">
        <v>5</v>
      </c>
      <c r="B11" s="439" t="s">
        <v>864</v>
      </c>
      <c r="C11" s="988">
        <v>2739.9731012186598</v>
      </c>
      <c r="D11" s="308">
        <v>2543.4217607748901</v>
      </c>
      <c r="E11" s="393"/>
      <c r="F11" s="393"/>
      <c r="G11" s="439"/>
      <c r="H11" s="439"/>
      <c r="I11" s="487"/>
    </row>
    <row r="12" spans="1:9" s="394" customFormat="1" ht="15.75" customHeight="1">
      <c r="A12" s="319">
        <v>6</v>
      </c>
      <c r="B12" s="472" t="s">
        <v>865</v>
      </c>
      <c r="C12" s="320">
        <v>-4293.2621208037599</v>
      </c>
      <c r="D12" s="320">
        <v>-3676.4031058293599</v>
      </c>
      <c r="E12" s="493"/>
      <c r="F12" s="493"/>
      <c r="G12" s="439"/>
      <c r="H12" s="439"/>
      <c r="I12" s="487"/>
    </row>
    <row r="13" spans="1:9">
      <c r="A13" s="39"/>
      <c r="B13" s="492"/>
      <c r="C13" s="52"/>
      <c r="D13" s="52"/>
      <c r="E13" s="52"/>
      <c r="F13" s="52"/>
    </row>
    <row r="14" spans="1:9">
      <c r="B14" s="48"/>
      <c r="C14" s="48"/>
      <c r="D14" s="48"/>
      <c r="E14" s="48"/>
      <c r="F14" s="48"/>
    </row>
    <row r="15" spans="1:9" ht="14.5">
      <c r="B15" s="49"/>
      <c r="C15"/>
      <c r="D15"/>
      <c r="E15"/>
      <c r="F15"/>
    </row>
    <row r="16" spans="1:9">
      <c r="B16" s="48"/>
      <c r="C16" s="48"/>
      <c r="D16" s="48"/>
      <c r="E16" s="48"/>
      <c r="F16" s="48"/>
    </row>
    <row r="17" spans="2:6">
      <c r="B17" s="48"/>
      <c r="C17" s="48"/>
      <c r="D17" s="48"/>
      <c r="E17" s="48"/>
      <c r="F17" s="48"/>
    </row>
    <row r="18" spans="2:6">
      <c r="B18" s="48"/>
      <c r="C18" s="48"/>
      <c r="D18" s="48"/>
      <c r="E18" s="48"/>
      <c r="F18" s="48"/>
    </row>
    <row r="19" spans="2:6">
      <c r="B19" s="48"/>
      <c r="C19" s="48"/>
      <c r="D19" s="48"/>
      <c r="E19" s="48"/>
      <c r="F19" s="48"/>
    </row>
    <row r="20" spans="2:6">
      <c r="B20" s="48"/>
      <c r="C20" s="48"/>
      <c r="D20" s="48"/>
      <c r="E20" s="48"/>
      <c r="F20" s="48"/>
    </row>
    <row r="21" spans="2:6">
      <c r="B21" s="48"/>
      <c r="C21" s="48"/>
      <c r="D21" s="48"/>
      <c r="E21" s="48"/>
      <c r="F21" s="48"/>
    </row>
    <row r="22" spans="2:6">
      <c r="B22" s="48"/>
      <c r="C22" s="48"/>
      <c r="D22" s="48"/>
      <c r="E22" s="48"/>
      <c r="F22" s="48"/>
    </row>
    <row r="23" spans="2:6">
      <c r="B23" s="49"/>
      <c r="C23" s="49"/>
      <c r="D23" s="49"/>
      <c r="E23" s="49"/>
      <c r="F23" s="49"/>
    </row>
    <row r="24" spans="2:6">
      <c r="B24" s="48"/>
      <c r="C24" s="48"/>
      <c r="D24" s="48"/>
      <c r="E24" s="48"/>
      <c r="F24" s="48"/>
    </row>
    <row r="25" spans="2:6">
      <c r="B25" s="50"/>
      <c r="C25" s="50"/>
      <c r="D25" s="50"/>
      <c r="E25" s="50"/>
      <c r="F25" s="50"/>
    </row>
    <row r="26" spans="2:6">
      <c r="B26" s="49"/>
      <c r="C26" s="49"/>
      <c r="D26" s="49"/>
      <c r="E26" s="49"/>
      <c r="F26" s="49"/>
    </row>
    <row r="27" spans="2:6">
      <c r="B27" s="48"/>
      <c r="C27" s="48"/>
      <c r="D27" s="48"/>
      <c r="E27" s="48"/>
      <c r="F27" s="48"/>
    </row>
    <row r="28" spans="2:6">
      <c r="B28" s="48"/>
      <c r="C28" s="48"/>
      <c r="D28" s="48"/>
      <c r="E28" s="48"/>
      <c r="F28" s="48"/>
    </row>
    <row r="29" spans="2:6">
      <c r="B29" s="48"/>
      <c r="C29" s="48"/>
      <c r="D29" s="48"/>
      <c r="E29" s="48"/>
      <c r="F29" s="48"/>
    </row>
    <row r="30" spans="2:6">
      <c r="B30" s="48"/>
      <c r="C30" s="48"/>
      <c r="D30" s="48"/>
      <c r="E30" s="48"/>
      <c r="F30" s="48"/>
    </row>
    <row r="31" spans="2:6">
      <c r="B31" s="48"/>
      <c r="C31" s="48"/>
      <c r="D31" s="48"/>
      <c r="E31" s="48"/>
      <c r="F31" s="48"/>
    </row>
    <row r="32" spans="2:6" ht="14.5">
      <c r="B32" s="44"/>
      <c r="C32" s="44"/>
      <c r="D32" s="44"/>
      <c r="E32" s="44"/>
      <c r="F32" s="44"/>
    </row>
    <row r="33" spans="2:6">
      <c r="B33" s="49"/>
      <c r="C33" s="49"/>
      <c r="D33" s="49"/>
      <c r="E33" s="49"/>
      <c r="F33" s="49"/>
    </row>
    <row r="34" spans="2:6">
      <c r="B34" s="48"/>
      <c r="C34" s="48"/>
      <c r="D34" s="48"/>
      <c r="E34" s="48"/>
      <c r="F34" s="48"/>
    </row>
    <row r="35" spans="2:6">
      <c r="B35" s="48"/>
      <c r="C35" s="48"/>
      <c r="D35" s="48"/>
      <c r="E35" s="48"/>
      <c r="F35" s="48"/>
    </row>
    <row r="36" spans="2:6">
      <c r="B36" s="48"/>
      <c r="C36" s="48"/>
      <c r="D36" s="48"/>
      <c r="E36" s="48"/>
      <c r="F36" s="48"/>
    </row>
    <row r="37" spans="2:6">
      <c r="B37" s="48"/>
      <c r="C37" s="48"/>
      <c r="D37" s="48"/>
      <c r="E37" s="48"/>
      <c r="F37" s="48"/>
    </row>
    <row r="38" spans="2:6" ht="14.5">
      <c r="B38" s="44"/>
      <c r="C38" s="44"/>
      <c r="D38" s="44"/>
      <c r="E38" s="44"/>
      <c r="F38" s="44"/>
    </row>
    <row r="39" spans="2:6">
      <c r="B39" s="51"/>
      <c r="C39" s="51"/>
      <c r="D39" s="51"/>
      <c r="E39" s="51"/>
      <c r="F39" s="51"/>
    </row>
    <row r="40" spans="2:6" ht="14.5">
      <c r="B40" s="44"/>
      <c r="C40" s="44"/>
      <c r="D40" s="44"/>
      <c r="E40" s="44"/>
      <c r="F40" s="44"/>
    </row>
    <row r="41" spans="2:6" ht="14.5">
      <c r="B41" s="44"/>
      <c r="C41" s="44"/>
      <c r="D41" s="44"/>
      <c r="E41" s="44"/>
      <c r="F41" s="44"/>
    </row>
    <row r="42" spans="2:6" ht="14.5">
      <c r="B42" s="44"/>
      <c r="C42" s="44"/>
      <c r="D42" s="44"/>
      <c r="E42" s="44"/>
      <c r="F42" s="44"/>
    </row>
    <row r="43" spans="2:6" ht="14.5">
      <c r="B43" s="44"/>
      <c r="C43" s="44"/>
      <c r="D43" s="44"/>
      <c r="E43" s="44"/>
      <c r="F43" s="44"/>
    </row>
    <row r="44" spans="2:6" ht="14.5">
      <c r="B44" s="44"/>
      <c r="C44" s="44"/>
      <c r="D44" s="44"/>
      <c r="E44" s="44"/>
      <c r="F44" s="44"/>
    </row>
    <row r="45" spans="2:6" ht="14.5">
      <c r="B45" s="44"/>
      <c r="C45" s="44"/>
      <c r="D45" s="44"/>
      <c r="E45" s="44"/>
      <c r="F45" s="44"/>
    </row>
    <row r="46" spans="2:6" ht="14.5">
      <c r="B46" s="44"/>
      <c r="C46" s="44"/>
      <c r="D46" s="44"/>
      <c r="E46" s="44"/>
      <c r="F46" s="44"/>
    </row>
    <row r="47" spans="2:6" ht="14.5">
      <c r="B47" s="44"/>
      <c r="C47" s="44"/>
      <c r="D47" s="44"/>
      <c r="E47" s="44"/>
      <c r="F47" s="44"/>
    </row>
    <row r="48" spans="2:6" ht="14.5">
      <c r="B48" s="44"/>
      <c r="C48" s="44"/>
      <c r="D48" s="44"/>
      <c r="E48" s="44"/>
      <c r="F48" s="44"/>
    </row>
    <row r="49" spans="2:6" ht="14.5">
      <c r="B49" s="44"/>
      <c r="C49" s="44"/>
      <c r="D49" s="44"/>
      <c r="E49" s="44"/>
      <c r="F49" s="44"/>
    </row>
    <row r="50" spans="2:6" ht="14.5">
      <c r="B50" s="44"/>
      <c r="C50" s="44"/>
      <c r="D50" s="44"/>
      <c r="E50" s="44"/>
      <c r="F50" s="44"/>
    </row>
    <row r="51" spans="2:6" ht="14.5">
      <c r="B51" s="44"/>
      <c r="C51" s="44"/>
      <c r="D51" s="44"/>
      <c r="E51" s="44"/>
      <c r="F51" s="44"/>
    </row>
    <row r="52" spans="2:6" ht="14.5">
      <c r="B52" s="44"/>
      <c r="C52" s="44"/>
      <c r="D52" s="44"/>
      <c r="E52" s="44"/>
      <c r="F52" s="44"/>
    </row>
    <row r="53" spans="2:6" ht="14.5">
      <c r="B53" s="44"/>
      <c r="C53" s="44"/>
      <c r="D53" s="44"/>
      <c r="E53" s="44"/>
      <c r="F53" s="44"/>
    </row>
    <row r="54" spans="2:6" ht="14.5">
      <c r="B54" s="44"/>
      <c r="C54" s="44"/>
      <c r="D54" s="44"/>
      <c r="E54" s="44"/>
      <c r="F54" s="44"/>
    </row>
    <row r="55" spans="2:6" ht="14.5">
      <c r="B55" s="44"/>
      <c r="C55" s="44"/>
      <c r="D55" s="44"/>
      <c r="E55" s="44"/>
      <c r="F55" s="44"/>
    </row>
    <row r="56" spans="2:6" ht="14.5">
      <c r="B56" s="44"/>
      <c r="C56" s="44"/>
      <c r="D56" s="44"/>
      <c r="E56" s="44"/>
      <c r="F56" s="44"/>
    </row>
    <row r="57" spans="2:6" ht="14.5">
      <c r="B57" s="44"/>
      <c r="C57" s="44"/>
      <c r="D57" s="44"/>
      <c r="E57" s="44"/>
      <c r="F57" s="44"/>
    </row>
    <row r="58" spans="2:6" ht="14.5">
      <c r="B58" s="44"/>
      <c r="C58" s="44"/>
      <c r="D58" s="44"/>
      <c r="E58" s="44"/>
      <c r="F58" s="44"/>
    </row>
    <row r="59" spans="2:6" ht="14.5">
      <c r="B59" s="44"/>
      <c r="C59" s="44"/>
      <c r="D59" s="44"/>
      <c r="E59" s="44"/>
      <c r="F59" s="44"/>
    </row>
    <row r="60" spans="2:6" ht="14.5">
      <c r="B60" s="44"/>
      <c r="C60" s="44"/>
      <c r="D60" s="44"/>
      <c r="E60" s="44"/>
      <c r="F60" s="44"/>
    </row>
    <row r="61" spans="2:6" ht="14.5">
      <c r="B61" s="44"/>
      <c r="C61" s="44"/>
      <c r="D61" s="44"/>
      <c r="E61" s="44"/>
      <c r="F61" s="44"/>
    </row>
    <row r="62" spans="2:6" ht="14.5">
      <c r="B62" s="44"/>
      <c r="C62" s="44"/>
      <c r="D62" s="44"/>
      <c r="E62" s="44"/>
      <c r="F62" s="44"/>
    </row>
    <row r="63" spans="2:6" ht="14.5">
      <c r="B63" s="44"/>
      <c r="C63" s="44"/>
      <c r="D63" s="44"/>
      <c r="E63" s="44"/>
      <c r="F63" s="44"/>
    </row>
    <row r="64" spans="2:6" ht="14.5">
      <c r="B64" s="44"/>
      <c r="C64" s="44"/>
      <c r="D64" s="44"/>
      <c r="E64" s="44"/>
      <c r="F64" s="44"/>
    </row>
    <row r="65" spans="2:6" ht="14.5">
      <c r="B65" s="44"/>
      <c r="C65" s="44"/>
      <c r="D65" s="44"/>
      <c r="E65" s="44"/>
      <c r="F65" s="44"/>
    </row>
    <row r="66" spans="2:6" ht="14.5">
      <c r="B66" s="44"/>
      <c r="C66" s="44"/>
      <c r="D66" s="44"/>
      <c r="E66" s="44"/>
      <c r="F66" s="44"/>
    </row>
    <row r="67" spans="2:6" ht="14.5">
      <c r="B67" s="44"/>
      <c r="C67" s="44"/>
      <c r="D67" s="44"/>
      <c r="E67" s="44"/>
      <c r="F67" s="44"/>
    </row>
    <row r="68" spans="2:6" ht="14.5">
      <c r="B68" s="44"/>
      <c r="C68" s="44"/>
      <c r="D68" s="44"/>
      <c r="E68" s="44"/>
      <c r="F68" s="44"/>
    </row>
    <row r="69" spans="2:6" ht="14.5">
      <c r="B69" s="44"/>
      <c r="C69" s="44"/>
      <c r="D69" s="44"/>
      <c r="E69" s="44"/>
      <c r="F69" s="44"/>
    </row>
    <row r="70" spans="2:6" ht="14.5">
      <c r="B70" s="44"/>
      <c r="C70" s="44"/>
      <c r="D70" s="44"/>
      <c r="E70" s="44"/>
      <c r="F70" s="44"/>
    </row>
    <row r="71" spans="2:6" ht="14.5">
      <c r="B71" s="44"/>
      <c r="C71" s="44"/>
      <c r="D71" s="44"/>
      <c r="E71" s="44"/>
      <c r="F71" s="44"/>
    </row>
  </sheetData>
  <mergeCells count="4">
    <mergeCell ref="C4:D4"/>
    <mergeCell ref="E4:F4"/>
    <mergeCell ref="C5:D5"/>
    <mergeCell ref="E5:F5"/>
  </mergeCells>
  <hyperlinks>
    <hyperlink ref="H4" location="Index!A1" display="Index" xr:uid="{98615CE1-C384-434C-BFE1-4F8CFE7ABDA9}"/>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5AB4"/>
  </sheetPr>
  <dimension ref="A1:T44"/>
  <sheetViews>
    <sheetView showGridLines="0" workbookViewId="0"/>
  </sheetViews>
  <sheetFormatPr defaultColWidth="9.26953125" defaultRowHeight="12.5"/>
  <cols>
    <col min="1" max="1" width="6.54296875" style="10" customWidth="1"/>
    <col min="2" max="2" width="2.26953125" style="10" customWidth="1"/>
    <col min="3" max="3" width="57.26953125" style="10" customWidth="1"/>
    <col min="4" max="7" width="11.7265625" style="10" customWidth="1"/>
    <col min="8" max="8" width="2.26953125" style="10" customWidth="1"/>
    <col min="9" max="12" width="11.7265625" style="10" customWidth="1"/>
    <col min="13" max="13" width="3.7265625" style="10" customWidth="1"/>
    <col min="14" max="16384" width="9.26953125" style="10"/>
  </cols>
  <sheetData>
    <row r="1" spans="1:20" ht="15.75" customHeight="1">
      <c r="A1" s="14" t="s">
        <v>766</v>
      </c>
      <c r="B1" s="14"/>
      <c r="D1" s="90" t="s">
        <v>284</v>
      </c>
      <c r="F1"/>
    </row>
    <row r="2" spans="1:20" s="301" customFormat="1" ht="15.75" customHeight="1">
      <c r="A2" s="300"/>
      <c r="B2" s="300"/>
      <c r="F2" s="1122"/>
      <c r="G2" s="1122"/>
    </row>
    <row r="3" spans="1:20" s="301" customFormat="1" ht="15.75" customHeight="1">
      <c r="A3" s="300"/>
      <c r="B3" s="300"/>
    </row>
    <row r="4" spans="1:20" s="301" customFormat="1" ht="15.75" customHeight="1">
      <c r="D4" s="302" t="s">
        <v>45</v>
      </c>
      <c r="E4" s="302" t="s">
        <v>46</v>
      </c>
      <c r="F4" s="302" t="s">
        <v>47</v>
      </c>
      <c r="G4" s="302" t="s">
        <v>85</v>
      </c>
      <c r="H4" s="302"/>
      <c r="I4" s="302" t="s">
        <v>86</v>
      </c>
      <c r="J4" s="302" t="s">
        <v>296</v>
      </c>
      <c r="K4" s="302" t="s">
        <v>262</v>
      </c>
      <c r="L4" s="302" t="s">
        <v>292</v>
      </c>
    </row>
    <row r="5" spans="1:20" s="301" customFormat="1" ht="15.75" customHeight="1">
      <c r="A5" s="1121" t="s">
        <v>1374</v>
      </c>
      <c r="B5" s="1121"/>
      <c r="C5" s="1121"/>
      <c r="D5" s="530"/>
      <c r="E5" s="530"/>
      <c r="F5" s="1119"/>
      <c r="G5" s="1119"/>
      <c r="H5" s="531"/>
      <c r="I5" s="531"/>
      <c r="J5" s="531"/>
      <c r="K5" s="1119"/>
      <c r="L5" s="1119"/>
      <c r="M5" s="496"/>
      <c r="S5" s="1118"/>
      <c r="T5" s="1118"/>
    </row>
    <row r="6" spans="1:20" s="301" customFormat="1" ht="15.75" customHeight="1">
      <c r="A6" s="1121" t="s">
        <v>84</v>
      </c>
      <c r="B6" s="1121"/>
      <c r="C6" s="1121"/>
      <c r="D6" s="1120" t="s">
        <v>456</v>
      </c>
      <c r="E6" s="1120"/>
      <c r="F6" s="1120"/>
      <c r="G6" s="1120"/>
      <c r="H6" s="531"/>
      <c r="I6" s="1120" t="s">
        <v>457</v>
      </c>
      <c r="J6" s="1120"/>
      <c r="K6" s="1120"/>
      <c r="L6" s="1120"/>
      <c r="M6" s="496"/>
      <c r="S6" s="497"/>
      <c r="T6" s="497"/>
    </row>
    <row r="7" spans="1:20" s="301" customFormat="1" ht="20.25" customHeight="1">
      <c r="A7" s="1126" t="s">
        <v>785</v>
      </c>
      <c r="B7" s="1126"/>
      <c r="C7" s="1126"/>
      <c r="D7" s="536">
        <v>45473</v>
      </c>
      <c r="E7" s="536">
        <v>45382</v>
      </c>
      <c r="F7" s="536" t="s">
        <v>997</v>
      </c>
      <c r="G7" s="536">
        <v>45199</v>
      </c>
      <c r="H7" s="532"/>
      <c r="I7" s="536">
        <v>45473</v>
      </c>
      <c r="J7" s="536">
        <v>45382</v>
      </c>
      <c r="K7" s="536" t="s">
        <v>997</v>
      </c>
      <c r="L7" s="536">
        <v>45199</v>
      </c>
      <c r="M7" s="498"/>
      <c r="S7" s="1118"/>
      <c r="T7" s="1118"/>
    </row>
    <row r="8" spans="1:20" s="301" customFormat="1" ht="15.75" customHeight="1">
      <c r="A8" s="1127" t="s">
        <v>458</v>
      </c>
      <c r="B8" s="1127"/>
      <c r="C8" s="1127"/>
      <c r="D8" s="499"/>
      <c r="E8" s="499"/>
      <c r="F8" s="499"/>
      <c r="G8" s="499"/>
      <c r="H8" s="499"/>
      <c r="I8" s="499"/>
      <c r="J8" s="499"/>
      <c r="K8" s="499"/>
      <c r="L8" s="499"/>
      <c r="M8" s="500"/>
      <c r="S8" s="1118"/>
      <c r="T8" s="1118"/>
    </row>
    <row r="9" spans="1:20" s="301" customFormat="1" ht="15.75" customHeight="1">
      <c r="A9" s="1123" t="s">
        <v>459</v>
      </c>
      <c r="B9" s="1123"/>
      <c r="C9" s="1123"/>
      <c r="D9" s="501"/>
      <c r="E9" s="501"/>
      <c r="F9" s="501"/>
      <c r="G9" s="501"/>
      <c r="H9" s="501"/>
      <c r="I9" s="501"/>
      <c r="J9" s="501"/>
      <c r="K9" s="501"/>
      <c r="L9" s="501"/>
      <c r="M9" s="500"/>
    </row>
    <row r="10" spans="1:20" s="301" customFormat="1" ht="15.75" customHeight="1">
      <c r="A10" s="303">
        <v>1</v>
      </c>
      <c r="B10" s="502" t="s">
        <v>460</v>
      </c>
      <c r="D10" s="503"/>
      <c r="E10" s="503"/>
      <c r="F10" s="503"/>
      <c r="G10" s="503"/>
      <c r="H10" s="504"/>
      <c r="I10" s="504">
        <v>235751.03374894199</v>
      </c>
      <c r="J10" s="504">
        <v>233546.92136404701</v>
      </c>
      <c r="K10" s="504">
        <v>231289.40935837501</v>
      </c>
      <c r="L10" s="504">
        <v>224793.58556876599</v>
      </c>
      <c r="M10" s="505"/>
    </row>
    <row r="11" spans="1:20" s="301" customFormat="1" ht="15.75" customHeight="1">
      <c r="A11" s="1123" t="s">
        <v>461</v>
      </c>
      <c r="B11" s="1123"/>
      <c r="C11" s="1123"/>
      <c r="D11" s="501"/>
      <c r="E11" s="501"/>
      <c r="F11" s="501"/>
      <c r="G11" s="501"/>
      <c r="H11" s="501"/>
      <c r="I11" s="501"/>
      <c r="J11" s="501"/>
      <c r="K11" s="501"/>
      <c r="L11" s="501"/>
      <c r="M11" s="506"/>
    </row>
    <row r="12" spans="1:20" s="301" customFormat="1" ht="15.75" customHeight="1">
      <c r="A12" s="303">
        <v>2</v>
      </c>
      <c r="B12" s="1124" t="s">
        <v>462</v>
      </c>
      <c r="C12" s="1124"/>
      <c r="D12" s="504">
        <v>352267.76444621402</v>
      </c>
      <c r="E12" s="507">
        <v>341840.65703543299</v>
      </c>
      <c r="F12" s="504">
        <v>335609.52203932602</v>
      </c>
      <c r="G12" s="504">
        <v>331670.99925876397</v>
      </c>
      <c r="H12" s="504"/>
      <c r="I12" s="504">
        <v>31784.039892855391</v>
      </c>
      <c r="J12" s="504">
        <v>30335.120694971818</v>
      </c>
      <c r="K12" s="504">
        <v>29560.01038350421</v>
      </c>
      <c r="L12" s="504">
        <v>28949.201895182967</v>
      </c>
      <c r="M12" s="505"/>
    </row>
    <row r="13" spans="1:20" s="301" customFormat="1" ht="15.75" customHeight="1">
      <c r="A13" s="303">
        <v>3</v>
      </c>
      <c r="B13" s="303"/>
      <c r="C13" s="508" t="s">
        <v>463</v>
      </c>
      <c r="D13" s="504">
        <v>133213.36223129201</v>
      </c>
      <c r="E13" s="504">
        <v>133182.16958444199</v>
      </c>
      <c r="F13" s="504">
        <v>133119.35536030401</v>
      </c>
      <c r="G13" s="504">
        <v>133002.335382335</v>
      </c>
      <c r="H13" s="504"/>
      <c r="I13" s="504">
        <v>6660.6681115645897</v>
      </c>
      <c r="J13" s="504">
        <v>6659.10847922212</v>
      </c>
      <c r="K13" s="504">
        <v>6655.9677680152099</v>
      </c>
      <c r="L13" s="504">
        <v>6650.1167691167702</v>
      </c>
      <c r="M13" s="505"/>
    </row>
    <row r="14" spans="1:20" s="301" customFormat="1" ht="15.75" customHeight="1">
      <c r="A14" s="303">
        <v>4</v>
      </c>
      <c r="B14" s="303"/>
      <c r="C14" s="508" t="s">
        <v>464</v>
      </c>
      <c r="D14" s="504">
        <v>219054.40221492201</v>
      </c>
      <c r="E14" s="504">
        <v>208658.487450991</v>
      </c>
      <c r="F14" s="504">
        <v>202490.16667902199</v>
      </c>
      <c r="G14" s="504">
        <v>198668.663876429</v>
      </c>
      <c r="H14" s="504"/>
      <c r="I14" s="504">
        <v>25123.3717812908</v>
      </c>
      <c r="J14" s="504">
        <v>23676.012215749699</v>
      </c>
      <c r="K14" s="504">
        <v>22904.042615489001</v>
      </c>
      <c r="L14" s="504">
        <v>22299.085126066198</v>
      </c>
      <c r="M14" s="505"/>
    </row>
    <row r="15" spans="1:20" s="301" customFormat="1" ht="15.75" customHeight="1">
      <c r="A15" s="303">
        <v>5</v>
      </c>
      <c r="B15" s="502" t="s">
        <v>465</v>
      </c>
      <c r="C15" s="502"/>
      <c r="D15" s="504">
        <v>246578.00690712844</v>
      </c>
      <c r="E15" s="504">
        <v>257038.58494869721</v>
      </c>
      <c r="F15" s="504">
        <v>268732.4225435449</v>
      </c>
      <c r="G15" s="504">
        <v>274926.93010193348</v>
      </c>
      <c r="H15" s="504"/>
      <c r="I15" s="504">
        <v>143451.43854698309</v>
      </c>
      <c r="J15" s="504">
        <v>147555.23162375481</v>
      </c>
      <c r="K15" s="504">
        <v>155372.89913567869</v>
      </c>
      <c r="L15" s="504">
        <v>159593.18569117362</v>
      </c>
      <c r="M15" s="505"/>
    </row>
    <row r="16" spans="1:20" s="301" customFormat="1" ht="31.5" customHeight="1">
      <c r="A16" s="303">
        <v>6</v>
      </c>
      <c r="B16" s="303"/>
      <c r="C16" s="508" t="s">
        <v>466</v>
      </c>
      <c r="D16" s="504">
        <v>8889.4046142284496</v>
      </c>
      <c r="E16" s="504">
        <v>11192.476608811199</v>
      </c>
      <c r="F16" s="504">
        <v>12929.8413963149</v>
      </c>
      <c r="G16" s="504">
        <v>14522.1148124025</v>
      </c>
      <c r="H16" s="504"/>
      <c r="I16" s="504">
        <v>2222.3511535571101</v>
      </c>
      <c r="J16" s="504">
        <v>2798.1191522027998</v>
      </c>
      <c r="K16" s="504">
        <v>3232.4603490787099</v>
      </c>
      <c r="L16" s="504">
        <v>3630.5287031006201</v>
      </c>
      <c r="M16" s="505"/>
    </row>
    <row r="17" spans="1:13" s="301" customFormat="1" ht="15.75" customHeight="1">
      <c r="A17" s="303">
        <v>7</v>
      </c>
      <c r="B17" s="303"/>
      <c r="C17" s="508" t="s">
        <v>467</v>
      </c>
      <c r="D17" s="504">
        <v>237688.6022929</v>
      </c>
      <c r="E17" s="504">
        <v>245846.10833988601</v>
      </c>
      <c r="F17" s="504">
        <v>255802.58114723</v>
      </c>
      <c r="G17" s="504">
        <v>260404.81528953099</v>
      </c>
      <c r="H17" s="504"/>
      <c r="I17" s="504">
        <v>141229.08739342599</v>
      </c>
      <c r="J17" s="504">
        <v>144757.11247155201</v>
      </c>
      <c r="K17" s="504">
        <v>152140.43878659999</v>
      </c>
      <c r="L17" s="504">
        <v>155962.65698807299</v>
      </c>
      <c r="M17" s="505"/>
    </row>
    <row r="18" spans="1:13" s="301" customFormat="1" ht="15.75" customHeight="1">
      <c r="A18" s="303">
        <v>8</v>
      </c>
      <c r="B18" s="303"/>
      <c r="C18" s="508" t="s">
        <v>468</v>
      </c>
      <c r="D18" s="504"/>
      <c r="E18" s="650"/>
      <c r="F18" s="650">
        <v>0</v>
      </c>
      <c r="G18" s="504">
        <v>0</v>
      </c>
      <c r="H18" s="504"/>
      <c r="I18" s="504"/>
      <c r="J18" s="650"/>
      <c r="K18" s="650">
        <v>0</v>
      </c>
      <c r="L18" s="504">
        <v>0</v>
      </c>
      <c r="M18" s="505"/>
    </row>
    <row r="19" spans="1:13" s="301" customFormat="1" ht="15.75" customHeight="1">
      <c r="A19" s="303">
        <v>9</v>
      </c>
      <c r="B19" s="502" t="s">
        <v>469</v>
      </c>
      <c r="C19" s="502"/>
      <c r="D19" s="503"/>
      <c r="E19" s="503"/>
      <c r="F19" s="503"/>
      <c r="G19" s="503"/>
      <c r="H19" s="504"/>
      <c r="I19" s="504"/>
      <c r="J19" s="504"/>
      <c r="K19" s="504"/>
      <c r="L19" s="504"/>
      <c r="M19" s="505"/>
    </row>
    <row r="20" spans="1:13" s="301" customFormat="1" ht="15.75" customHeight="1">
      <c r="A20" s="303">
        <v>10</v>
      </c>
      <c r="B20" s="502" t="s">
        <v>470</v>
      </c>
      <c r="C20" s="502"/>
      <c r="D20" s="504">
        <v>10233.820066633651</v>
      </c>
      <c r="E20" s="504">
        <v>8689.9191771155274</v>
      </c>
      <c r="F20" s="504">
        <v>6722.1649389032173</v>
      </c>
      <c r="G20" s="504">
        <v>5524.9465546183465</v>
      </c>
      <c r="H20" s="504"/>
      <c r="I20" s="504">
        <v>10233.820066633651</v>
      </c>
      <c r="J20" s="504">
        <v>8689.9191771155274</v>
      </c>
      <c r="K20" s="504">
        <v>6722.1649389032173</v>
      </c>
      <c r="L20" s="504">
        <v>5524.9465546183465</v>
      </c>
      <c r="M20" s="505"/>
    </row>
    <row r="21" spans="1:13" s="301" customFormat="1" ht="31.5" customHeight="1">
      <c r="A21" s="303">
        <v>11</v>
      </c>
      <c r="B21" s="303"/>
      <c r="C21" s="508" t="s">
        <v>471</v>
      </c>
      <c r="D21" s="504">
        <v>7713.8322786940998</v>
      </c>
      <c r="E21" s="504">
        <v>6965.08236876105</v>
      </c>
      <c r="F21" s="504">
        <v>5624.5767300397702</v>
      </c>
      <c r="G21" s="504">
        <v>4654.2299217722302</v>
      </c>
      <c r="H21" s="504"/>
      <c r="I21" s="504">
        <v>7713.8322786940998</v>
      </c>
      <c r="J21" s="504">
        <v>6965.08236876105</v>
      </c>
      <c r="K21" s="504">
        <v>5624.5767300397702</v>
      </c>
      <c r="L21" s="504">
        <v>4654.2299217722302</v>
      </c>
      <c r="M21" s="505"/>
    </row>
    <row r="22" spans="1:13" s="301" customFormat="1" ht="15.75" customHeight="1">
      <c r="A22" s="303">
        <v>12</v>
      </c>
      <c r="B22" s="303"/>
      <c r="C22" s="508" t="s">
        <v>472</v>
      </c>
      <c r="D22" s="504">
        <v>1288.54269627288</v>
      </c>
      <c r="E22" s="504">
        <v>1259.7312666878099</v>
      </c>
      <c r="F22" s="504">
        <v>632.48266719677997</v>
      </c>
      <c r="G22" s="504">
        <v>618.11109117944898</v>
      </c>
      <c r="H22" s="504"/>
      <c r="I22" s="504">
        <v>1288.54269627288</v>
      </c>
      <c r="J22" s="504">
        <v>1259.7312666878099</v>
      </c>
      <c r="K22" s="504">
        <v>632.48266719677997</v>
      </c>
      <c r="L22" s="504">
        <v>618.11109117944898</v>
      </c>
      <c r="M22" s="505"/>
    </row>
    <row r="23" spans="1:13" s="301" customFormat="1" ht="15.75" customHeight="1">
      <c r="A23" s="303">
        <v>13</v>
      </c>
      <c r="B23" s="303"/>
      <c r="C23" s="508" t="s">
        <v>473</v>
      </c>
      <c r="D23" s="504">
        <v>1231.4450916666699</v>
      </c>
      <c r="E23" s="650">
        <v>465.10554166666702</v>
      </c>
      <c r="F23" s="650">
        <v>465.10554166666702</v>
      </c>
      <c r="G23" s="504">
        <v>252.60554166666699</v>
      </c>
      <c r="H23" s="504"/>
      <c r="I23" s="504">
        <v>1231.4450916666699</v>
      </c>
      <c r="J23" s="650">
        <v>465.10554166666702</v>
      </c>
      <c r="K23" s="650">
        <v>465.10554166666702</v>
      </c>
      <c r="L23" s="504">
        <v>252.60554166666699</v>
      </c>
      <c r="M23" s="505"/>
    </row>
    <row r="24" spans="1:13" s="301" customFormat="1" ht="15.75" customHeight="1">
      <c r="A24" s="303">
        <v>14</v>
      </c>
      <c r="B24" s="502" t="s">
        <v>474</v>
      </c>
      <c r="D24" s="504">
        <v>3230.8641643061101</v>
      </c>
      <c r="E24" s="504">
        <v>1808.1702453836299</v>
      </c>
      <c r="F24" s="504">
        <v>4016.5349836330502</v>
      </c>
      <c r="G24" s="504">
        <v>3301.2586458863998</v>
      </c>
      <c r="H24" s="504"/>
      <c r="I24" s="504">
        <v>3230.8641643061101</v>
      </c>
      <c r="J24" s="504">
        <v>1708.60732538363</v>
      </c>
      <c r="K24" s="504">
        <v>3916.9720636330499</v>
      </c>
      <c r="L24" s="504">
        <v>3201.6957258863999</v>
      </c>
      <c r="M24" s="505"/>
    </row>
    <row r="25" spans="1:13" s="301" customFormat="1" ht="15.75" customHeight="1">
      <c r="A25" s="477">
        <v>15</v>
      </c>
      <c r="B25" s="537" t="s">
        <v>475</v>
      </c>
      <c r="C25" s="538"/>
      <c r="D25" s="539">
        <v>40570.480629651502</v>
      </c>
      <c r="E25" s="539">
        <v>40404.210729185499</v>
      </c>
      <c r="F25" s="539">
        <v>42673.263491083002</v>
      </c>
      <c r="G25" s="539">
        <v>41990.661561723398</v>
      </c>
      <c r="H25" s="539"/>
      <c r="I25" s="539">
        <v>7481.0547883584604</v>
      </c>
      <c r="J25" s="539">
        <v>6973.5630832195802</v>
      </c>
      <c r="K25" s="539">
        <v>7700.4234954695803</v>
      </c>
      <c r="L25" s="539">
        <v>8381.2162505610904</v>
      </c>
      <c r="M25" s="505"/>
    </row>
    <row r="26" spans="1:13" s="301" customFormat="1" ht="15.75" customHeight="1">
      <c r="A26" s="540">
        <v>16</v>
      </c>
      <c r="B26" s="540"/>
      <c r="C26" s="541" t="s">
        <v>476</v>
      </c>
      <c r="D26" s="542"/>
      <c r="E26" s="542"/>
      <c r="F26" s="542"/>
      <c r="G26" s="542"/>
      <c r="H26" s="543"/>
      <c r="I26" s="545">
        <v>196181.21745913671</v>
      </c>
      <c r="J26" s="649">
        <v>195262.44190444535</v>
      </c>
      <c r="K26" s="649">
        <v>203272.47001718875</v>
      </c>
      <c r="L26" s="649">
        <v>205650.24611742242</v>
      </c>
      <c r="M26" s="505"/>
    </row>
    <row r="27" spans="1:13" s="301" customFormat="1" ht="15.75" customHeight="1">
      <c r="A27" s="509"/>
      <c r="B27" s="509"/>
      <c r="C27" s="510"/>
      <c r="D27" s="309"/>
      <c r="E27" s="309"/>
      <c r="F27" s="309"/>
      <c r="G27" s="309"/>
      <c r="H27" s="309"/>
      <c r="I27" s="505"/>
      <c r="J27" s="505"/>
      <c r="K27" s="505"/>
      <c r="L27" s="505"/>
      <c r="M27" s="505"/>
    </row>
    <row r="28" spans="1:13" s="301" customFormat="1" ht="15.75" customHeight="1">
      <c r="A28" s="1125" t="s">
        <v>477</v>
      </c>
      <c r="B28" s="1125"/>
      <c r="C28" s="1125"/>
      <c r="D28" s="1125"/>
      <c r="E28" s="1125"/>
      <c r="F28" s="1125"/>
      <c r="G28" s="1125"/>
      <c r="H28" s="1125"/>
      <c r="I28" s="1125"/>
      <c r="J28" s="1125"/>
      <c r="K28" s="1125"/>
      <c r="L28" s="1125"/>
      <c r="M28" s="511"/>
    </row>
    <row r="29" spans="1:13" s="301" customFormat="1" ht="15.75" customHeight="1">
      <c r="A29" s="303">
        <v>17</v>
      </c>
      <c r="B29" s="303"/>
      <c r="C29" s="512" t="s">
        <v>478</v>
      </c>
      <c r="D29" s="513"/>
      <c r="E29" s="513"/>
      <c r="F29" s="513"/>
      <c r="G29" s="504"/>
      <c r="H29" s="504"/>
      <c r="I29" s="513"/>
      <c r="J29" s="513"/>
      <c r="K29" s="513"/>
      <c r="L29" s="504"/>
      <c r="M29" s="514"/>
    </row>
    <row r="30" spans="1:13" s="301" customFormat="1" ht="15.75" customHeight="1">
      <c r="A30" s="303">
        <v>18</v>
      </c>
      <c r="B30" s="303"/>
      <c r="C30" s="512" t="s">
        <v>479</v>
      </c>
      <c r="D30" s="504">
        <v>75572.491806046601</v>
      </c>
      <c r="E30" s="504">
        <v>78533.721956290203</v>
      </c>
      <c r="F30" s="504">
        <v>83622.755199750798</v>
      </c>
      <c r="G30" s="504">
        <v>86494.809997141507</v>
      </c>
      <c r="H30" s="504"/>
      <c r="I30" s="504">
        <v>59834.367492926598</v>
      </c>
      <c r="J30" s="504">
        <v>62559.8787350606</v>
      </c>
      <c r="K30" s="504">
        <v>66616.563272517204</v>
      </c>
      <c r="L30" s="504">
        <v>68894.536409074499</v>
      </c>
      <c r="M30" s="514"/>
    </row>
    <row r="31" spans="1:13" s="301" customFormat="1" ht="15.75" customHeight="1">
      <c r="A31" s="303">
        <v>19</v>
      </c>
      <c r="B31" s="303"/>
      <c r="C31" s="512" t="s">
        <v>480</v>
      </c>
      <c r="D31" s="504">
        <v>17245.485480610099</v>
      </c>
      <c r="E31" s="504">
        <v>15485.284044944499</v>
      </c>
      <c r="F31" s="504">
        <v>15786.4781051301</v>
      </c>
      <c r="G31" s="504">
        <v>17040.845115600401</v>
      </c>
      <c r="H31" s="504"/>
      <c r="I31" s="504">
        <v>6077.4421919341703</v>
      </c>
      <c r="J31" s="504">
        <v>5377.7409136657798</v>
      </c>
      <c r="K31" s="504">
        <v>5495.5086332465798</v>
      </c>
      <c r="L31" s="504">
        <v>5756.4409331714196</v>
      </c>
      <c r="M31" s="514"/>
    </row>
    <row r="32" spans="1:13" s="301" customFormat="1" ht="39.75" customHeight="1">
      <c r="A32" s="303" t="s">
        <v>481</v>
      </c>
      <c r="B32" s="303"/>
      <c r="C32" s="512" t="s">
        <v>482</v>
      </c>
      <c r="D32" s="515"/>
      <c r="E32" s="515"/>
      <c r="F32" s="515"/>
      <c r="G32" s="515"/>
      <c r="H32" s="516"/>
      <c r="I32" s="516"/>
      <c r="J32" s="516"/>
      <c r="K32" s="516"/>
      <c r="L32" s="516"/>
      <c r="M32" s="514"/>
    </row>
    <row r="33" spans="1:13" s="301" customFormat="1" ht="15.75" customHeight="1">
      <c r="A33" s="477" t="s">
        <v>483</v>
      </c>
      <c r="B33" s="477"/>
      <c r="C33" s="546" t="s">
        <v>484</v>
      </c>
      <c r="D33" s="547"/>
      <c r="E33" s="547"/>
      <c r="F33" s="547"/>
      <c r="G33" s="547"/>
      <c r="H33" s="539"/>
      <c r="I33" s="539"/>
      <c r="J33" s="539"/>
      <c r="K33" s="539"/>
      <c r="L33" s="539"/>
      <c r="M33" s="514"/>
    </row>
    <row r="34" spans="1:13" s="301" customFormat="1" ht="15.75" customHeight="1">
      <c r="A34" s="478">
        <v>20</v>
      </c>
      <c r="B34" s="478"/>
      <c r="C34" s="548" t="s">
        <v>485</v>
      </c>
      <c r="D34" s="627">
        <v>92817.977286656707</v>
      </c>
      <c r="E34" s="627">
        <v>94019.006001234695</v>
      </c>
      <c r="F34" s="627">
        <v>99409.233304880894</v>
      </c>
      <c r="G34" s="627">
        <v>103535.65511274191</v>
      </c>
      <c r="H34" s="544"/>
      <c r="I34" s="627">
        <v>65911.809684860767</v>
      </c>
      <c r="J34" s="545">
        <v>67937.619648726381</v>
      </c>
      <c r="K34" s="545">
        <v>72112.071905763791</v>
      </c>
      <c r="L34" s="545">
        <v>74650.977342245926</v>
      </c>
      <c r="M34" s="514"/>
    </row>
    <row r="35" spans="1:13" s="301" customFormat="1" ht="15.75" customHeight="1">
      <c r="A35" s="517"/>
      <c r="B35" s="517"/>
      <c r="C35" s="511"/>
      <c r="D35" s="514"/>
      <c r="E35" s="514"/>
      <c r="F35" s="514"/>
      <c r="G35" s="514"/>
      <c r="H35" s="514"/>
      <c r="I35" s="519"/>
      <c r="J35" s="514"/>
      <c r="K35" s="514"/>
      <c r="L35" s="514"/>
      <c r="M35" s="514"/>
    </row>
    <row r="36" spans="1:13" s="301" customFormat="1" ht="15.75" customHeight="1">
      <c r="A36" s="303" t="s">
        <v>174</v>
      </c>
      <c r="B36" s="303"/>
      <c r="C36" s="518" t="s">
        <v>486</v>
      </c>
      <c r="D36" s="514"/>
      <c r="E36" s="514"/>
      <c r="F36" s="514"/>
      <c r="G36" s="514"/>
      <c r="H36" s="514"/>
      <c r="I36" s="519"/>
      <c r="J36" s="514"/>
      <c r="K36" s="514"/>
      <c r="L36" s="514"/>
      <c r="M36" s="514"/>
    </row>
    <row r="37" spans="1:13" s="301" customFormat="1" ht="15.75" customHeight="1">
      <c r="A37" s="303" t="s">
        <v>176</v>
      </c>
      <c r="B37" s="303"/>
      <c r="C37" s="518" t="s">
        <v>529</v>
      </c>
      <c r="D37" s="514"/>
      <c r="E37" s="514"/>
      <c r="F37" s="514"/>
      <c r="G37" s="514"/>
      <c r="H37" s="514"/>
      <c r="I37" s="519"/>
      <c r="J37" s="514"/>
      <c r="K37" s="514"/>
      <c r="L37" s="514"/>
      <c r="M37" s="514"/>
    </row>
    <row r="38" spans="1:13" s="301" customFormat="1" ht="15.75" customHeight="1">
      <c r="A38" s="303" t="s">
        <v>178</v>
      </c>
      <c r="B38" s="303"/>
      <c r="C38" s="518" t="s">
        <v>530</v>
      </c>
      <c r="D38" s="519">
        <f>D34</f>
        <v>92817.977286656707</v>
      </c>
      <c r="E38" s="519">
        <f>E34</f>
        <v>94019.006001234695</v>
      </c>
      <c r="F38" s="519">
        <f>F34</f>
        <v>99409.233304880894</v>
      </c>
      <c r="G38" s="519">
        <f>G34</f>
        <v>103535.65511274191</v>
      </c>
      <c r="H38" s="514"/>
      <c r="I38" s="519">
        <f>I34</f>
        <v>65911.809684860767</v>
      </c>
      <c r="J38" s="519">
        <f>J34</f>
        <v>67937.619648726381</v>
      </c>
      <c r="K38" s="519">
        <f>K34</f>
        <v>72112.071905763791</v>
      </c>
      <c r="L38" s="519">
        <f>L34</f>
        <v>74650.977342245926</v>
      </c>
      <c r="M38" s="514"/>
    </row>
    <row r="39" spans="1:13" s="301" customFormat="1" ht="15.75" customHeight="1">
      <c r="A39" s="520"/>
      <c r="B39" s="520"/>
      <c r="C39" s="521"/>
      <c r="D39" s="521"/>
      <c r="E39" s="521"/>
      <c r="F39" s="521"/>
      <c r="G39" s="521"/>
      <c r="H39" s="521"/>
    </row>
    <row r="40" spans="1:13" s="301" customFormat="1" ht="15.75" customHeight="1">
      <c r="A40" s="289"/>
      <c r="B40" s="289"/>
      <c r="C40" s="289"/>
      <c r="D40" s="533"/>
      <c r="E40" s="533"/>
      <c r="F40" s="533"/>
      <c r="G40" s="533"/>
      <c r="H40" s="533"/>
      <c r="I40" s="1117" t="s">
        <v>487</v>
      </c>
      <c r="J40" s="1117"/>
      <c r="K40" s="1117"/>
      <c r="L40" s="1117"/>
      <c r="M40" s="522"/>
    </row>
    <row r="41" spans="1:13" s="301" customFormat="1" ht="20.25" customHeight="1">
      <c r="A41" s="289"/>
      <c r="B41" s="289"/>
      <c r="C41" s="289"/>
      <c r="D41" s="289"/>
      <c r="E41" s="289"/>
      <c r="F41" s="289"/>
      <c r="G41" s="289"/>
      <c r="H41" s="534"/>
      <c r="I41" s="535" t="s">
        <v>998</v>
      </c>
      <c r="J41" s="535">
        <v>45382</v>
      </c>
      <c r="K41" s="535" t="s">
        <v>997</v>
      </c>
      <c r="L41" s="535">
        <v>45199</v>
      </c>
      <c r="M41" s="523"/>
    </row>
    <row r="42" spans="1:13" s="301" customFormat="1" ht="15.75" customHeight="1">
      <c r="A42" s="303">
        <v>21</v>
      </c>
      <c r="B42" s="524"/>
      <c r="C42" s="511" t="s">
        <v>488</v>
      </c>
      <c r="D42" s="525"/>
      <c r="E42" s="525"/>
      <c r="F42" s="525"/>
      <c r="G42" s="525"/>
      <c r="H42" s="526"/>
      <c r="I42" s="528">
        <f>I10</f>
        <v>235751.03374894199</v>
      </c>
      <c r="J42" s="528">
        <v>208958</v>
      </c>
      <c r="K42" s="528">
        <v>193193</v>
      </c>
      <c r="L42" s="528">
        <v>187646</v>
      </c>
      <c r="M42" s="527"/>
    </row>
    <row r="43" spans="1:13" s="301" customFormat="1" ht="15.75" customHeight="1">
      <c r="A43" s="303">
        <v>22</v>
      </c>
      <c r="B43" s="524"/>
      <c r="C43" s="511" t="s">
        <v>489</v>
      </c>
      <c r="D43" s="525"/>
      <c r="E43" s="525"/>
      <c r="F43" s="525"/>
      <c r="G43" s="525"/>
      <c r="H43" s="517"/>
      <c r="I43" s="528">
        <f>I26-I34</f>
        <v>130269.40777427594</v>
      </c>
      <c r="J43" s="528">
        <v>124873</v>
      </c>
      <c r="K43" s="528">
        <v>112741</v>
      </c>
      <c r="L43" s="528">
        <v>105385</v>
      </c>
      <c r="M43" s="529"/>
    </row>
    <row r="44" spans="1:13" s="301" customFormat="1" ht="15.75" customHeight="1">
      <c r="A44" s="477">
        <v>23</v>
      </c>
      <c r="B44" s="549"/>
      <c r="C44" s="550" t="s">
        <v>136</v>
      </c>
      <c r="D44" s="551"/>
      <c r="E44" s="551"/>
      <c r="F44" s="551"/>
      <c r="G44" s="551"/>
      <c r="H44" s="538"/>
      <c r="I44" s="552">
        <f>I42/I43</f>
        <v>1.80971908736577</v>
      </c>
      <c r="J44" s="552">
        <v>1.67</v>
      </c>
      <c r="K44" s="552">
        <v>1.71</v>
      </c>
      <c r="L44" s="552">
        <v>1.78</v>
      </c>
    </row>
  </sheetData>
  <mergeCells count="17">
    <mergeCell ref="A6:C6"/>
    <mergeCell ref="F2:G2"/>
    <mergeCell ref="A11:C11"/>
    <mergeCell ref="B12:C12"/>
    <mergeCell ref="A28:L28"/>
    <mergeCell ref="A7:C7"/>
    <mergeCell ref="A8:C8"/>
    <mergeCell ref="A9:C9"/>
    <mergeCell ref="A5:C5"/>
    <mergeCell ref="I40:L40"/>
    <mergeCell ref="S5:T5"/>
    <mergeCell ref="S7:T7"/>
    <mergeCell ref="S8:T8"/>
    <mergeCell ref="F5:G5"/>
    <mergeCell ref="K5:L5"/>
    <mergeCell ref="D6:G6"/>
    <mergeCell ref="I6:L6"/>
  </mergeCells>
  <hyperlinks>
    <hyperlink ref="D1" location="Index!A1" display="Index" xr:uid="{6F4462AE-5060-4A26-8F16-88041BBB6561}"/>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5AB4"/>
  </sheetPr>
  <dimension ref="A1:F12"/>
  <sheetViews>
    <sheetView showGridLines="0" workbookViewId="0"/>
  </sheetViews>
  <sheetFormatPr defaultColWidth="8.81640625" defaultRowHeight="13"/>
  <cols>
    <col min="1" max="1" width="9" style="5" customWidth="1"/>
    <col min="2" max="2" width="65.26953125" style="5" customWidth="1"/>
    <col min="3" max="3" width="2.26953125" style="5" customWidth="1"/>
    <col min="4" max="4" width="65.453125" style="5" bestFit="1" customWidth="1"/>
    <col min="5" max="5" width="3.7265625" style="5" customWidth="1"/>
    <col min="6" max="16384" width="8.81640625" style="5"/>
  </cols>
  <sheetData>
    <row r="1" spans="1:6">
      <c r="A1" s="45" t="s">
        <v>803</v>
      </c>
    </row>
    <row r="2" spans="1:6" s="356" customFormat="1" ht="15" customHeight="1">
      <c r="A2" s="394" t="s">
        <v>767</v>
      </c>
    </row>
    <row r="3" spans="1:6" s="356" customFormat="1" ht="15" customHeight="1">
      <c r="A3" s="394"/>
    </row>
    <row r="4" spans="1:6" s="356" customFormat="1" ht="15" customHeight="1">
      <c r="A4" s="309"/>
    </row>
    <row r="5" spans="1:6" s="356" customFormat="1" ht="33" customHeight="1">
      <c r="A5" s="572" t="s">
        <v>802</v>
      </c>
      <c r="B5" s="571" t="s">
        <v>537</v>
      </c>
      <c r="C5" s="570"/>
      <c r="D5" s="571" t="s">
        <v>995</v>
      </c>
      <c r="F5" s="90" t="s">
        <v>284</v>
      </c>
    </row>
    <row r="6" spans="1:6" s="356" customFormat="1" ht="46">
      <c r="A6" s="553" t="s">
        <v>45</v>
      </c>
      <c r="B6" s="554" t="s">
        <v>531</v>
      </c>
      <c r="C6" s="554"/>
      <c r="D6" s="554" t="s">
        <v>1362</v>
      </c>
    </row>
    <row r="7" spans="1:6" s="356" customFormat="1" ht="23">
      <c r="A7" s="555" t="s">
        <v>46</v>
      </c>
      <c r="B7" s="556" t="s">
        <v>532</v>
      </c>
      <c r="C7" s="556"/>
      <c r="D7" s="556" t="s">
        <v>907</v>
      </c>
    </row>
    <row r="8" spans="1:6" s="356" customFormat="1" ht="69">
      <c r="A8" s="555" t="s">
        <v>47</v>
      </c>
      <c r="B8" s="556" t="s">
        <v>533</v>
      </c>
      <c r="C8" s="556"/>
      <c r="D8" s="556" t="s">
        <v>1363</v>
      </c>
    </row>
    <row r="9" spans="1:6" s="356" customFormat="1" ht="69">
      <c r="A9" s="555" t="s">
        <v>85</v>
      </c>
      <c r="B9" s="556" t="s">
        <v>768</v>
      </c>
      <c r="C9" s="556"/>
      <c r="D9" s="556" t="s">
        <v>1364</v>
      </c>
    </row>
    <row r="10" spans="1:6" s="356" customFormat="1" ht="11.5">
      <c r="A10" s="555" t="s">
        <v>86</v>
      </c>
      <c r="B10" s="556" t="s">
        <v>534</v>
      </c>
      <c r="C10" s="556"/>
      <c r="D10" s="556" t="s">
        <v>908</v>
      </c>
    </row>
    <row r="11" spans="1:6" s="356" customFormat="1" ht="46">
      <c r="A11" s="555" t="s">
        <v>296</v>
      </c>
      <c r="B11" s="556" t="s">
        <v>535</v>
      </c>
      <c r="C11" s="556"/>
      <c r="D11" s="556" t="s">
        <v>909</v>
      </c>
    </row>
    <row r="12" spans="1:6" s="356" customFormat="1" ht="23">
      <c r="A12" s="555" t="s">
        <v>262</v>
      </c>
      <c r="B12" s="556" t="s">
        <v>536</v>
      </c>
      <c r="C12" s="556"/>
      <c r="D12" s="556" t="s">
        <v>910</v>
      </c>
    </row>
  </sheetData>
  <hyperlinks>
    <hyperlink ref="F5" location="Index!A1" display="Index" xr:uid="{00000000-0004-0000-20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5AB4"/>
  </sheetPr>
  <dimension ref="A1:Y42"/>
  <sheetViews>
    <sheetView showGridLines="0" zoomScaleNormal="100" workbookViewId="0"/>
  </sheetViews>
  <sheetFormatPr defaultColWidth="9.26953125" defaultRowHeight="14.5"/>
  <cols>
    <col min="1" max="1" width="6.81640625" customWidth="1"/>
    <col min="2" max="2" width="58.81640625" customWidth="1"/>
    <col min="3" max="3" width="13.7265625" customWidth="1"/>
    <col min="4" max="4" width="16" customWidth="1"/>
    <col min="5" max="5" width="18.26953125" customWidth="1"/>
    <col min="6" max="6" width="12.54296875" customWidth="1"/>
    <col min="7" max="7" width="17.7265625" customWidth="1"/>
    <col min="8" max="8" width="3" customWidth="1"/>
    <col min="9" max="9" width="10.1796875" customWidth="1"/>
  </cols>
  <sheetData>
    <row r="1" spans="1:25">
      <c r="A1" s="14" t="s">
        <v>528</v>
      </c>
    </row>
    <row r="2" spans="1:25" s="356" customFormat="1" ht="15.75" customHeight="1">
      <c r="A2" s="309" t="s">
        <v>769</v>
      </c>
    </row>
    <row r="3" spans="1:25" s="356" customFormat="1" ht="15.75" customHeight="1">
      <c r="A3" s="1128"/>
      <c r="B3" s="1128"/>
      <c r="C3" s="594" t="s">
        <v>45</v>
      </c>
      <c r="D3" s="594" t="s">
        <v>46</v>
      </c>
      <c r="E3" s="594" t="s">
        <v>47</v>
      </c>
      <c r="F3" s="594" t="s">
        <v>85</v>
      </c>
      <c r="G3" s="509" t="s">
        <v>86</v>
      </c>
    </row>
    <row r="4" spans="1:25" s="356" customFormat="1" ht="20.25" customHeight="1">
      <c r="A4" s="1121"/>
      <c r="B4" s="1121"/>
      <c r="C4" s="1013" t="s">
        <v>490</v>
      </c>
      <c r="D4" s="1013"/>
      <c r="E4" s="1013"/>
      <c r="F4" s="1013"/>
      <c r="G4" s="1010" t="s">
        <v>491</v>
      </c>
      <c r="I4" s="90" t="s">
        <v>284</v>
      </c>
    </row>
    <row r="5" spans="1:25" s="356" customFormat="1" ht="20.25" customHeight="1">
      <c r="A5" s="1121" t="s">
        <v>994</v>
      </c>
      <c r="B5" s="1121"/>
      <c r="C5" s="593" t="s">
        <v>492</v>
      </c>
      <c r="D5" s="593" t="s">
        <v>493</v>
      </c>
      <c r="E5" s="593" t="s">
        <v>494</v>
      </c>
      <c r="F5" s="593" t="s">
        <v>495</v>
      </c>
      <c r="G5" s="1011"/>
    </row>
    <row r="6" spans="1:25" s="309" customFormat="1" ht="15.75" customHeight="1">
      <c r="A6" s="1129" t="s">
        <v>496</v>
      </c>
      <c r="B6" s="1129"/>
      <c r="C6" s="1129"/>
      <c r="D6" s="595"/>
      <c r="E6" s="595"/>
      <c r="F6" s="595"/>
      <c r="G6" s="595"/>
      <c r="H6" s="500"/>
      <c r="I6" s="500"/>
      <c r="J6" s="500"/>
      <c r="K6" s="500"/>
      <c r="L6" s="500"/>
      <c r="M6" s="500"/>
      <c r="N6" s="1129"/>
      <c r="O6" s="1129"/>
      <c r="P6" s="1129"/>
      <c r="Q6" s="500"/>
      <c r="R6" s="500"/>
      <c r="S6" s="500"/>
      <c r="T6" s="500"/>
      <c r="U6" s="500"/>
      <c r="V6" s="500"/>
      <c r="W6" s="500"/>
      <c r="X6" s="500"/>
      <c r="Y6" s="500"/>
    </row>
    <row r="7" spans="1:25" s="557" customFormat="1" ht="15.75" customHeight="1">
      <c r="A7" s="596">
        <v>1</v>
      </c>
      <c r="B7" s="597" t="s">
        <v>497</v>
      </c>
      <c r="C7" s="651">
        <v>217566</v>
      </c>
      <c r="D7" s="653">
        <v>0</v>
      </c>
      <c r="E7" s="653">
        <v>0</v>
      </c>
      <c r="F7" s="653">
        <v>0</v>
      </c>
      <c r="G7" s="653">
        <v>217566</v>
      </c>
    </row>
    <row r="8" spans="1:25" s="356" customFormat="1" ht="15.75" customHeight="1">
      <c r="A8" s="598">
        <v>2</v>
      </c>
      <c r="B8" s="599" t="s">
        <v>498</v>
      </c>
      <c r="C8" s="486">
        <v>217566</v>
      </c>
      <c r="D8" s="654">
        <v>0</v>
      </c>
      <c r="E8" s="654">
        <v>0</v>
      </c>
      <c r="F8" s="655">
        <v>0</v>
      </c>
      <c r="G8" s="656">
        <v>217566</v>
      </c>
    </row>
    <row r="9" spans="1:25" s="356" customFormat="1" ht="15.75" customHeight="1">
      <c r="A9" s="598">
        <v>3</v>
      </c>
      <c r="B9" s="599" t="s">
        <v>499</v>
      </c>
      <c r="C9" s="366"/>
      <c r="D9" s="654">
        <v>0</v>
      </c>
      <c r="E9" s="654">
        <v>0</v>
      </c>
      <c r="F9" s="655">
        <v>0</v>
      </c>
      <c r="G9" s="655">
        <v>0</v>
      </c>
    </row>
    <row r="10" spans="1:25" s="557" customFormat="1" ht="15.75" customHeight="1">
      <c r="A10" s="600">
        <v>4</v>
      </c>
      <c r="B10" s="597" t="s">
        <v>500</v>
      </c>
      <c r="C10" s="366"/>
      <c r="D10" s="653">
        <v>524193.66386358399</v>
      </c>
      <c r="E10" s="653">
        <v>20960.15473061454</v>
      </c>
      <c r="F10" s="653">
        <v>17455.21139528025</v>
      </c>
      <c r="G10" s="653">
        <v>519257.01129326515</v>
      </c>
    </row>
    <row r="11" spans="1:25" s="356" customFormat="1" ht="15.75" customHeight="1">
      <c r="A11" s="598">
        <v>5</v>
      </c>
      <c r="B11" s="599" t="s">
        <v>463</v>
      </c>
      <c r="C11" s="366"/>
      <c r="D11" s="656">
        <v>216100.21265614999</v>
      </c>
      <c r="E11" s="656">
        <v>7167.0506079746401</v>
      </c>
      <c r="F11" s="656">
        <v>10050.424472414499</v>
      </c>
      <c r="G11" s="656">
        <v>222154.32457333288</v>
      </c>
    </row>
    <row r="12" spans="1:25" s="356" customFormat="1" ht="15.75" customHeight="1">
      <c r="A12" s="598">
        <v>6</v>
      </c>
      <c r="B12" s="599" t="s">
        <v>464</v>
      </c>
      <c r="C12" s="366"/>
      <c r="D12" s="656">
        <v>308093.451207434</v>
      </c>
      <c r="E12" s="656">
        <v>13793.104122639901</v>
      </c>
      <c r="F12" s="656">
        <v>7404.7869228657501</v>
      </c>
      <c r="G12" s="656">
        <v>297102.68671993224</v>
      </c>
    </row>
    <row r="13" spans="1:25" s="557" customFormat="1" ht="15.75" customHeight="1">
      <c r="A13" s="600">
        <v>7</v>
      </c>
      <c r="B13" s="597" t="s">
        <v>501</v>
      </c>
      <c r="C13" s="366"/>
      <c r="D13" s="653">
        <v>292074.90246881463</v>
      </c>
      <c r="E13" s="653">
        <v>54453.865065649603</v>
      </c>
      <c r="F13" s="653">
        <v>362933.06304375426</v>
      </c>
      <c r="G13" s="653">
        <v>476326.70367362717</v>
      </c>
    </row>
    <row r="14" spans="1:25" s="356" customFormat="1" ht="15.75" customHeight="1">
      <c r="A14" s="598">
        <v>8</v>
      </c>
      <c r="B14" s="599" t="s">
        <v>502</v>
      </c>
      <c r="C14" s="366"/>
      <c r="D14" s="656">
        <v>5864.5075024219195</v>
      </c>
      <c r="E14" s="656">
        <v>0</v>
      </c>
      <c r="F14" s="656">
        <v>0</v>
      </c>
      <c r="G14" s="656">
        <v>2932.2537512109598</v>
      </c>
    </row>
    <row r="15" spans="1:25" s="356" customFormat="1" ht="15.75" customHeight="1">
      <c r="A15" s="598">
        <v>9</v>
      </c>
      <c r="B15" s="599" t="s">
        <v>503</v>
      </c>
      <c r="C15" s="366"/>
      <c r="D15" s="656">
        <v>286210.39496639272</v>
      </c>
      <c r="E15" s="656">
        <v>54453.865065649603</v>
      </c>
      <c r="F15" s="656">
        <v>362933.06304375426</v>
      </c>
      <c r="G15" s="656">
        <v>473394.44992241618</v>
      </c>
    </row>
    <row r="16" spans="1:25" s="557" customFormat="1" ht="15.75" customHeight="1">
      <c r="A16" s="600">
        <v>10</v>
      </c>
      <c r="B16" s="597" t="s">
        <v>504</v>
      </c>
      <c r="C16" s="366"/>
      <c r="D16" s="653">
        <v>0</v>
      </c>
      <c r="E16" s="653">
        <v>0</v>
      </c>
      <c r="F16" s="657">
        <v>0</v>
      </c>
      <c r="G16" s="657">
        <v>0</v>
      </c>
    </row>
    <row r="17" spans="1:25" s="557" customFormat="1" ht="15.75" customHeight="1">
      <c r="A17" s="600">
        <v>11</v>
      </c>
      <c r="B17" s="597" t="s">
        <v>505</v>
      </c>
      <c r="C17" s="653">
        <v>9714.6670672500004</v>
      </c>
      <c r="D17" s="653">
        <v>2542.2824500000002</v>
      </c>
      <c r="E17" s="653">
        <v>0</v>
      </c>
      <c r="F17" s="653">
        <v>2.6859014472109801E-3</v>
      </c>
      <c r="G17" s="657">
        <v>2.6859014472109801E-3</v>
      </c>
    </row>
    <row r="18" spans="1:25" s="356" customFormat="1" ht="15.75" customHeight="1">
      <c r="A18" s="598">
        <v>12</v>
      </c>
      <c r="B18" s="599" t="s">
        <v>506</v>
      </c>
      <c r="C18" s="628">
        <v>9714.6670672500004</v>
      </c>
      <c r="D18" s="658"/>
      <c r="E18" s="658"/>
      <c r="F18" s="658"/>
      <c r="G18" s="658"/>
    </row>
    <row r="19" spans="1:25" s="356" customFormat="1" ht="31.5" customHeight="1">
      <c r="A19" s="560">
        <v>13</v>
      </c>
      <c r="B19" s="561" t="s">
        <v>507</v>
      </c>
      <c r="C19" s="562"/>
      <c r="D19" s="659">
        <v>2542.2824500000002</v>
      </c>
      <c r="E19" s="660">
        <v>0</v>
      </c>
      <c r="F19" s="661">
        <v>2.6859014472109801E-3</v>
      </c>
      <c r="G19" s="662">
        <v>2.6859014472109801E-3</v>
      </c>
    </row>
    <row r="20" spans="1:25" s="309" customFormat="1" ht="15.75" customHeight="1">
      <c r="A20" s="567">
        <v>14</v>
      </c>
      <c r="B20" s="568" t="s">
        <v>508</v>
      </c>
      <c r="C20" s="569"/>
      <c r="D20" s="663"/>
      <c r="E20" s="663"/>
      <c r="F20" s="663"/>
      <c r="G20" s="664">
        <v>1213149.7149668923</v>
      </c>
    </row>
    <row r="21" spans="1:25" s="309" customFormat="1" ht="15.75" customHeight="1">
      <c r="A21" s="1129" t="s">
        <v>509</v>
      </c>
      <c r="B21" s="1129"/>
      <c r="C21" s="1129"/>
      <c r="D21" s="595"/>
      <c r="E21" s="595"/>
      <c r="F21" s="595"/>
      <c r="G21" s="595"/>
      <c r="H21" s="500"/>
      <c r="I21" s="500"/>
      <c r="J21" s="500"/>
      <c r="K21" s="500"/>
      <c r="L21" s="500"/>
      <c r="M21" s="500"/>
      <c r="N21" s="1129"/>
      <c r="O21" s="1129"/>
      <c r="P21" s="1129"/>
      <c r="Q21" s="500"/>
      <c r="R21" s="500"/>
      <c r="S21" s="500"/>
      <c r="T21" s="500"/>
      <c r="U21" s="500"/>
      <c r="V21" s="500"/>
      <c r="W21" s="500"/>
      <c r="X21" s="500"/>
      <c r="Y21" s="500"/>
    </row>
    <row r="22" spans="1:25" s="557" customFormat="1" ht="15.75" customHeight="1">
      <c r="A22" s="596">
        <v>15</v>
      </c>
      <c r="B22" s="597" t="s">
        <v>460</v>
      </c>
      <c r="C22" s="366"/>
      <c r="D22" s="601"/>
      <c r="E22" s="601"/>
      <c r="F22" s="601"/>
      <c r="G22" s="602">
        <v>135521.93864733999</v>
      </c>
    </row>
    <row r="23" spans="1:25" s="557" customFormat="1" ht="31.5" customHeight="1">
      <c r="A23" s="603" t="s">
        <v>510</v>
      </c>
      <c r="B23" s="597" t="s">
        <v>511</v>
      </c>
      <c r="C23" s="366"/>
      <c r="D23" s="665">
        <v>0</v>
      </c>
      <c r="E23" s="665">
        <v>0</v>
      </c>
      <c r="F23" s="666">
        <v>0</v>
      </c>
      <c r="G23" s="666">
        <v>0</v>
      </c>
    </row>
    <row r="24" spans="1:25" s="557" customFormat="1" ht="15.75" customHeight="1">
      <c r="A24" s="603">
        <v>16</v>
      </c>
      <c r="B24" s="597" t="s">
        <v>512</v>
      </c>
      <c r="C24" s="366"/>
      <c r="D24" s="665">
        <v>0</v>
      </c>
      <c r="E24" s="665">
        <v>0</v>
      </c>
      <c r="F24" s="666">
        <v>0</v>
      </c>
      <c r="G24" s="666">
        <v>0</v>
      </c>
    </row>
    <row r="25" spans="1:25" s="557" customFormat="1" ht="15.75" customHeight="1">
      <c r="A25" s="596">
        <v>17</v>
      </c>
      <c r="B25" s="597" t="s">
        <v>513</v>
      </c>
      <c r="C25" s="366"/>
      <c r="D25" s="667">
        <v>184153.27912142992</v>
      </c>
      <c r="E25" s="667">
        <v>87933.698003936181</v>
      </c>
      <c r="F25" s="667">
        <v>985681.18552532198</v>
      </c>
      <c r="G25" s="667">
        <v>963404.59528730123</v>
      </c>
    </row>
    <row r="26" spans="1:25" s="356" customFormat="1" ht="31.5" customHeight="1">
      <c r="A26" s="520">
        <v>18</v>
      </c>
      <c r="B26" s="604" t="s">
        <v>514</v>
      </c>
      <c r="C26" s="366"/>
      <c r="D26" s="668">
        <v>0</v>
      </c>
      <c r="E26" s="668">
        <v>0</v>
      </c>
      <c r="F26" s="668">
        <v>0</v>
      </c>
      <c r="G26" s="669">
        <v>0</v>
      </c>
    </row>
    <row r="27" spans="1:25" s="356" customFormat="1" ht="47.25" customHeight="1">
      <c r="A27" s="520">
        <v>19</v>
      </c>
      <c r="B27" s="599" t="s">
        <v>515</v>
      </c>
      <c r="C27" s="366"/>
      <c r="D27" s="668">
        <v>36363.582501767502</v>
      </c>
      <c r="E27" s="669">
        <v>149.72716042594999</v>
      </c>
      <c r="F27" s="668">
        <v>7971.7405643980701</v>
      </c>
      <c r="G27" s="669">
        <v>11682.962394787795</v>
      </c>
    </row>
    <row r="28" spans="1:25" s="356" customFormat="1" ht="47.25" customHeight="1">
      <c r="A28" s="520">
        <v>20</v>
      </c>
      <c r="B28" s="604" t="s">
        <v>927</v>
      </c>
      <c r="C28" s="366"/>
      <c r="D28" s="668">
        <v>145204.69419716299</v>
      </c>
      <c r="E28" s="669">
        <v>86889.686615977087</v>
      </c>
      <c r="F28" s="669">
        <v>363402.79520970955</v>
      </c>
      <c r="G28" s="669">
        <v>917887.07991451269</v>
      </c>
    </row>
    <row r="29" spans="1:25" s="356" customFormat="1" ht="31.5" customHeight="1">
      <c r="A29" s="520">
        <v>21</v>
      </c>
      <c r="B29" s="605" t="s">
        <v>516</v>
      </c>
      <c r="C29" s="366"/>
      <c r="D29" s="668">
        <v>0</v>
      </c>
      <c r="E29" s="668">
        <v>1.1920928955078124E-13</v>
      </c>
      <c r="F29" s="669">
        <v>12113.294883263427</v>
      </c>
      <c r="G29" s="670">
        <v>0</v>
      </c>
    </row>
    <row r="30" spans="1:25" s="356" customFormat="1" ht="15.75" customHeight="1">
      <c r="A30" s="520">
        <v>22</v>
      </c>
      <c r="B30" s="599" t="s">
        <v>517</v>
      </c>
      <c r="C30" s="366"/>
      <c r="D30" s="668">
        <v>2473.9966306132396</v>
      </c>
      <c r="E30" s="668">
        <v>647.19067064539593</v>
      </c>
      <c r="F30" s="668">
        <v>574711.93998225697</v>
      </c>
      <c r="G30" s="670">
        <v>0</v>
      </c>
    </row>
    <row r="31" spans="1:25" s="356" customFormat="1" ht="24">
      <c r="A31" s="520">
        <v>23</v>
      </c>
      <c r="B31" s="605" t="s">
        <v>516</v>
      </c>
      <c r="C31" s="366"/>
      <c r="D31" s="668">
        <v>2473.9966306132396</v>
      </c>
      <c r="E31" s="668">
        <v>647.19067064539593</v>
      </c>
      <c r="F31" s="668">
        <v>574711.93998225697</v>
      </c>
      <c r="G31" s="670">
        <v>0</v>
      </c>
    </row>
    <row r="32" spans="1:25" s="356" customFormat="1" ht="47.25" customHeight="1">
      <c r="A32" s="520">
        <v>24</v>
      </c>
      <c r="B32" s="599" t="s">
        <v>518</v>
      </c>
      <c r="C32" s="366"/>
      <c r="D32" s="668">
        <v>111.00579188620199</v>
      </c>
      <c r="E32" s="668">
        <v>247.09355688775099</v>
      </c>
      <c r="F32" s="668">
        <v>39594.709768957393</v>
      </c>
      <c r="G32" s="668">
        <v>33834.552978000764</v>
      </c>
    </row>
    <row r="33" spans="1:8" s="557" customFormat="1" ht="15.75" customHeight="1">
      <c r="A33" s="606">
        <v>25</v>
      </c>
      <c r="B33" s="597" t="s">
        <v>519</v>
      </c>
      <c r="C33" s="366"/>
      <c r="D33" s="665">
        <v>0</v>
      </c>
      <c r="E33" s="665">
        <v>0</v>
      </c>
      <c r="F33" s="665">
        <v>0</v>
      </c>
      <c r="G33" s="665">
        <v>0</v>
      </c>
    </row>
    <row r="34" spans="1:8" s="557" customFormat="1" ht="15.75" customHeight="1">
      <c r="A34" s="606">
        <v>26</v>
      </c>
      <c r="B34" s="597" t="s">
        <v>520</v>
      </c>
      <c r="C34" s="558"/>
      <c r="D34" s="671">
        <v>43581.665496115464</v>
      </c>
      <c r="E34" s="671">
        <v>7765.5921415238463</v>
      </c>
      <c r="F34" s="671">
        <v>8576.8129545641605</v>
      </c>
      <c r="G34" s="671">
        <v>38838.597748180735</v>
      </c>
      <c r="H34" s="608"/>
    </row>
    <row r="35" spans="1:8" s="356" customFormat="1" ht="15.75" customHeight="1">
      <c r="A35" s="520">
        <v>27</v>
      </c>
      <c r="B35" s="599" t="s">
        <v>521</v>
      </c>
      <c r="C35" s="366"/>
      <c r="D35" s="672"/>
      <c r="E35" s="672"/>
      <c r="F35" s="673">
        <v>0</v>
      </c>
      <c r="G35" s="674">
        <v>0</v>
      </c>
    </row>
    <row r="36" spans="1:8" s="356" customFormat="1" ht="24">
      <c r="A36" s="520">
        <v>28</v>
      </c>
      <c r="B36" s="599" t="s">
        <v>522</v>
      </c>
      <c r="C36" s="366"/>
      <c r="D36" s="1130">
        <v>0</v>
      </c>
      <c r="E36" s="1130"/>
      <c r="F36" s="1130"/>
      <c r="G36" s="652">
        <v>0</v>
      </c>
    </row>
    <row r="37" spans="1:8" s="356" customFormat="1" ht="15.75" customHeight="1">
      <c r="A37" s="520">
        <v>29</v>
      </c>
      <c r="B37" s="599" t="s">
        <v>928</v>
      </c>
      <c r="C37" s="366"/>
      <c r="D37" s="1131">
        <v>7188.5609239300002</v>
      </c>
      <c r="E37" s="1131"/>
      <c r="F37" s="1131"/>
      <c r="G37" s="652">
        <v>7189</v>
      </c>
    </row>
    <row r="38" spans="1:8" s="356" customFormat="1" ht="31.5" customHeight="1">
      <c r="A38" s="520">
        <v>30</v>
      </c>
      <c r="B38" s="599" t="s">
        <v>523</v>
      </c>
      <c r="C38" s="366"/>
      <c r="D38" s="675">
        <v>0</v>
      </c>
      <c r="E38" s="675">
        <v>0</v>
      </c>
      <c r="F38" s="668">
        <v>0</v>
      </c>
      <c r="G38" s="652">
        <v>0</v>
      </c>
    </row>
    <row r="39" spans="1:8" s="356" customFormat="1" ht="15.75" customHeight="1">
      <c r="A39" s="520">
        <v>31</v>
      </c>
      <c r="B39" s="599" t="s">
        <v>524</v>
      </c>
      <c r="C39" s="366"/>
      <c r="D39" s="675">
        <v>36393.104572185461</v>
      </c>
      <c r="E39" s="675">
        <v>7765.5921415238463</v>
      </c>
      <c r="F39" s="668">
        <v>8576.8129545641605</v>
      </c>
      <c r="G39" s="963">
        <v>31650.036824250732</v>
      </c>
    </row>
    <row r="40" spans="1:8" s="559" customFormat="1" ht="15.75" customHeight="1">
      <c r="A40" s="564">
        <v>32</v>
      </c>
      <c r="B40" s="563" t="s">
        <v>525</v>
      </c>
      <c r="C40" s="451"/>
      <c r="D40" s="676">
        <v>130352.439133432</v>
      </c>
      <c r="E40" s="676">
        <v>0</v>
      </c>
      <c r="F40" s="676">
        <v>0</v>
      </c>
      <c r="G40" s="652">
        <v>6517.6219566715999</v>
      </c>
    </row>
    <row r="41" spans="1:8" s="309" customFormat="1" ht="15.75" customHeight="1">
      <c r="A41" s="565">
        <v>33</v>
      </c>
      <c r="B41" s="566" t="s">
        <v>526</v>
      </c>
      <c r="C41" s="451"/>
      <c r="D41" s="629"/>
      <c r="E41" s="629"/>
      <c r="F41" s="629"/>
      <c r="G41" s="629">
        <v>1008761.2540682235</v>
      </c>
    </row>
    <row r="42" spans="1:8" s="309" customFormat="1" ht="15.75" customHeight="1">
      <c r="A42" s="567">
        <v>34</v>
      </c>
      <c r="B42" s="568" t="s">
        <v>527</v>
      </c>
      <c r="C42" s="569"/>
      <c r="D42" s="607"/>
      <c r="E42" s="607"/>
      <c r="F42" s="607"/>
      <c r="G42" s="607">
        <v>1.2026133168381457</v>
      </c>
    </row>
  </sheetData>
  <mergeCells count="11">
    <mergeCell ref="D36:F36"/>
    <mergeCell ref="D37:F37"/>
    <mergeCell ref="A4:B4"/>
    <mergeCell ref="A5:B5"/>
    <mergeCell ref="A6:C6"/>
    <mergeCell ref="A21:C21"/>
    <mergeCell ref="A3:B3"/>
    <mergeCell ref="C4:F4"/>
    <mergeCell ref="G4:G5"/>
    <mergeCell ref="N6:P6"/>
    <mergeCell ref="N21:P21"/>
  </mergeCells>
  <hyperlinks>
    <hyperlink ref="I4" location="Index!A1" display="Index" xr:uid="{28408878-22B6-4354-B52A-976D93E0A9E9}"/>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5357-7388-49E9-94A1-EB22BF455E0D}">
  <sheetPr>
    <tabColor rgb="FF005AB4"/>
  </sheetPr>
  <dimension ref="A1:J21"/>
  <sheetViews>
    <sheetView workbookViewId="0"/>
  </sheetViews>
  <sheetFormatPr defaultColWidth="9.26953125" defaultRowHeight="14.5"/>
  <cols>
    <col min="1" max="1" width="9.26953125" style="44"/>
    <col min="2" max="2" width="50.81640625" style="44" customWidth="1"/>
    <col min="3" max="3" width="28.26953125" style="44" customWidth="1"/>
    <col min="4" max="8" width="11.1796875" style="44" customWidth="1"/>
    <col min="9" max="16384" width="9.26953125" style="44"/>
  </cols>
  <sheetData>
    <row r="1" spans="1:10">
      <c r="A1" s="635" t="s">
        <v>944</v>
      </c>
      <c r="B1" s="636"/>
      <c r="C1" s="637"/>
      <c r="D1" s="636"/>
      <c r="E1" s="636"/>
      <c r="F1" s="637"/>
      <c r="G1" s="637"/>
      <c r="H1" s="637"/>
    </row>
    <row r="2" spans="1:10">
      <c r="A2" s="638"/>
      <c r="B2" s="636"/>
      <c r="C2" s="637"/>
      <c r="D2" s="636"/>
      <c r="E2" s="636"/>
      <c r="F2" s="637"/>
      <c r="G2" s="637"/>
      <c r="H2" s="637"/>
    </row>
    <row r="3" spans="1:10">
      <c r="A3" s="639"/>
      <c r="B3" s="639"/>
      <c r="C3" s="640" t="s">
        <v>45</v>
      </c>
      <c r="D3" s="640" t="s">
        <v>46</v>
      </c>
      <c r="E3" s="640" t="s">
        <v>47</v>
      </c>
      <c r="F3" s="640" t="s">
        <v>85</v>
      </c>
      <c r="G3" s="640" t="s">
        <v>86</v>
      </c>
      <c r="H3" s="640" t="s">
        <v>296</v>
      </c>
      <c r="J3" s="90" t="s">
        <v>284</v>
      </c>
    </row>
    <row r="4" spans="1:10" ht="39.75" customHeight="1">
      <c r="A4" s="1121" t="s">
        <v>994</v>
      </c>
      <c r="B4" s="1121"/>
      <c r="C4" s="641" t="s">
        <v>945</v>
      </c>
      <c r="D4" s="996" t="s">
        <v>946</v>
      </c>
      <c r="E4" s="997"/>
      <c r="F4" s="997"/>
      <c r="G4" s="997"/>
      <c r="H4" s="997"/>
    </row>
    <row r="5" spans="1:10">
      <c r="A5" s="1132" t="s">
        <v>952</v>
      </c>
      <c r="B5" s="1132"/>
      <c r="C5" s="495" t="s">
        <v>947</v>
      </c>
      <c r="D5" s="642" t="s">
        <v>947</v>
      </c>
      <c r="E5" s="643" t="s">
        <v>948</v>
      </c>
      <c r="F5" s="643" t="s">
        <v>949</v>
      </c>
      <c r="G5" s="643" t="s">
        <v>950</v>
      </c>
      <c r="H5" s="643" t="s">
        <v>951</v>
      </c>
    </row>
    <row r="6" spans="1:10" ht="15" customHeight="1">
      <c r="A6" s="990">
        <v>1</v>
      </c>
      <c r="B6" s="646" t="s">
        <v>953</v>
      </c>
      <c r="C6" s="486">
        <v>387396.79577013681</v>
      </c>
      <c r="D6" s="644"/>
      <c r="E6" s="644"/>
      <c r="F6" s="644"/>
      <c r="G6" s="644"/>
      <c r="H6" s="644"/>
    </row>
    <row r="7" spans="1:10" ht="16.899999999999999" customHeight="1">
      <c r="A7" s="990" t="s">
        <v>954</v>
      </c>
      <c r="B7" s="647" t="s">
        <v>955</v>
      </c>
      <c r="C7" s="486">
        <v>217566.02475330682</v>
      </c>
      <c r="D7" s="644"/>
      <c r="E7" s="644"/>
      <c r="F7" s="644"/>
      <c r="G7" s="644"/>
      <c r="H7" s="644"/>
    </row>
    <row r="8" spans="1:10">
      <c r="A8" s="990">
        <v>2</v>
      </c>
      <c r="B8" s="646" t="s">
        <v>956</v>
      </c>
      <c r="C8" s="486">
        <v>953022</v>
      </c>
      <c r="D8" s="644"/>
      <c r="E8" s="644"/>
      <c r="F8" s="644"/>
      <c r="G8" s="644"/>
      <c r="H8" s="644"/>
      <c r="J8" s="648"/>
    </row>
    <row r="9" spans="1:10">
      <c r="A9" s="990">
        <v>3</v>
      </c>
      <c r="B9" s="646" t="s">
        <v>957</v>
      </c>
      <c r="C9" s="989">
        <v>0.40649302510344654</v>
      </c>
      <c r="D9" s="644"/>
      <c r="E9" s="644"/>
      <c r="F9" s="644"/>
      <c r="G9" s="644"/>
      <c r="H9" s="644"/>
    </row>
    <row r="10" spans="1:10">
      <c r="A10" s="990" t="s">
        <v>154</v>
      </c>
      <c r="B10" s="647" t="s">
        <v>955</v>
      </c>
      <c r="C10" s="989">
        <v>0.22829066354533978</v>
      </c>
      <c r="D10" s="644"/>
      <c r="E10" s="644"/>
      <c r="F10" s="644"/>
      <c r="G10" s="644"/>
      <c r="H10" s="644"/>
    </row>
    <row r="11" spans="1:10">
      <c r="A11" s="990">
        <v>4</v>
      </c>
      <c r="B11" s="646" t="s">
        <v>958</v>
      </c>
      <c r="C11" s="486">
        <v>1601530</v>
      </c>
      <c r="D11" s="644"/>
      <c r="E11" s="644"/>
      <c r="F11" s="644"/>
      <c r="G11" s="644"/>
      <c r="H11" s="644"/>
    </row>
    <row r="12" spans="1:10">
      <c r="A12" s="990">
        <v>5</v>
      </c>
      <c r="B12" s="646" t="s">
        <v>959</v>
      </c>
      <c r="C12" s="989">
        <v>0.24189168842927503</v>
      </c>
      <c r="D12" s="644"/>
      <c r="E12" s="644"/>
      <c r="F12" s="644"/>
      <c r="G12" s="644"/>
      <c r="H12" s="644"/>
    </row>
    <row r="13" spans="1:10">
      <c r="A13" s="646" t="s">
        <v>158</v>
      </c>
      <c r="B13" s="647" t="s">
        <v>960</v>
      </c>
      <c r="C13" s="989">
        <v>0.13584885999844326</v>
      </c>
      <c r="D13" s="644"/>
      <c r="E13" s="644"/>
      <c r="F13" s="644"/>
      <c r="G13" s="644"/>
      <c r="H13" s="644"/>
    </row>
    <row r="14" spans="1:10" ht="23">
      <c r="A14" s="646" t="s">
        <v>821</v>
      </c>
      <c r="B14" s="646" t="s">
        <v>961</v>
      </c>
      <c r="C14" s="644"/>
      <c r="D14" s="644"/>
      <c r="E14" s="644"/>
      <c r="F14" s="644"/>
      <c r="G14" s="644"/>
      <c r="H14" s="644"/>
    </row>
    <row r="15" spans="1:10" ht="46">
      <c r="A15" s="646" t="s">
        <v>823</v>
      </c>
      <c r="B15" s="646" t="s">
        <v>962</v>
      </c>
      <c r="C15" s="644"/>
      <c r="D15" s="644"/>
      <c r="E15" s="644"/>
      <c r="F15" s="644"/>
      <c r="G15" s="644"/>
      <c r="H15" s="644"/>
    </row>
    <row r="16" spans="1:10" ht="80.5">
      <c r="A16" s="646" t="s">
        <v>963</v>
      </c>
      <c r="B16" s="646" t="s">
        <v>964</v>
      </c>
      <c r="C16" s="644"/>
      <c r="D16" s="644"/>
      <c r="E16" s="644"/>
      <c r="F16" s="644"/>
      <c r="G16" s="644"/>
      <c r="H16" s="644"/>
    </row>
    <row r="17" spans="1:8">
      <c r="A17" s="1132" t="s">
        <v>945</v>
      </c>
      <c r="B17" s="1132"/>
      <c r="C17" s="1132"/>
      <c r="D17" s="1132"/>
      <c r="E17" s="1132"/>
      <c r="F17" s="1132"/>
      <c r="G17" s="1132"/>
      <c r="H17" s="1132"/>
    </row>
    <row r="18" spans="1:8" ht="22.9" customHeight="1">
      <c r="A18" s="646" t="s">
        <v>602</v>
      </c>
      <c r="B18" s="646" t="s">
        <v>965</v>
      </c>
      <c r="C18" s="989">
        <v>0.20200000000000001</v>
      </c>
      <c r="D18" s="645"/>
      <c r="E18" s="645"/>
      <c r="F18" s="645"/>
      <c r="G18" s="645"/>
      <c r="H18" s="645"/>
    </row>
    <row r="19" spans="1:8">
      <c r="A19" s="646" t="s">
        <v>603</v>
      </c>
      <c r="B19" s="647" t="s">
        <v>966</v>
      </c>
      <c r="C19" s="989">
        <v>0</v>
      </c>
      <c r="D19" s="645"/>
      <c r="E19" s="645"/>
      <c r="F19" s="645"/>
      <c r="G19" s="645"/>
      <c r="H19" s="645"/>
    </row>
    <row r="20" spans="1:8">
      <c r="A20" s="646" t="s">
        <v>605</v>
      </c>
      <c r="B20" s="646" t="s">
        <v>967</v>
      </c>
      <c r="C20" s="989">
        <v>0.06</v>
      </c>
      <c r="D20" s="645"/>
      <c r="E20" s="645"/>
      <c r="F20" s="645"/>
      <c r="G20" s="645"/>
      <c r="H20" s="645"/>
    </row>
    <row r="21" spans="1:8">
      <c r="A21" s="646" t="s">
        <v>607</v>
      </c>
      <c r="B21" s="647" t="s">
        <v>968</v>
      </c>
      <c r="C21" s="989">
        <v>0</v>
      </c>
      <c r="D21" s="645"/>
      <c r="E21" s="645"/>
      <c r="F21" s="645"/>
      <c r="G21" s="645"/>
      <c r="H21" s="645"/>
    </row>
  </sheetData>
  <mergeCells count="4">
    <mergeCell ref="D4:H4"/>
    <mergeCell ref="A5:B5"/>
    <mergeCell ref="A17:H17"/>
    <mergeCell ref="A4:B4"/>
  </mergeCells>
  <conditionalFormatting sqref="C6:H16 C18:H21">
    <cfRule type="cellIs" dxfId="0" priority="1" stopIfTrue="1" operator="lessThan">
      <formula>0</formula>
    </cfRule>
  </conditionalFormatting>
  <hyperlinks>
    <hyperlink ref="J3" location="Index!A1" display="Index" xr:uid="{FCA6D725-D502-4FC5-A7CB-B359C75C28C7}"/>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0B19-C98A-4258-9EF2-058240B75536}">
  <sheetPr>
    <tabColor theme="6"/>
  </sheetPr>
  <dimension ref="A1:F25"/>
  <sheetViews>
    <sheetView workbookViewId="0"/>
  </sheetViews>
  <sheetFormatPr defaultColWidth="8.7265625" defaultRowHeight="11.5"/>
  <cols>
    <col min="1" max="1" width="15.54296875" style="689" customWidth="1"/>
    <col min="2" max="2" width="88.54296875" style="689" customWidth="1"/>
    <col min="3" max="3" width="2.1796875" style="689" customWidth="1"/>
    <col min="4" max="4" width="26.54296875" style="689" customWidth="1"/>
    <col min="5" max="16384" width="8.7265625" style="689"/>
  </cols>
  <sheetData>
    <row r="1" spans="1:6" ht="13">
      <c r="A1" s="686" t="s">
        <v>1020</v>
      </c>
      <c r="B1" s="687"/>
      <c r="C1" s="687"/>
      <c r="D1" s="688"/>
    </row>
    <row r="2" spans="1:6">
      <c r="A2" s="690"/>
      <c r="B2" s="687"/>
      <c r="C2" s="687"/>
      <c r="D2" s="688"/>
    </row>
    <row r="3" spans="1:6">
      <c r="A3" s="688"/>
      <c r="B3" s="687"/>
      <c r="C3" s="687"/>
      <c r="D3" s="691"/>
    </row>
    <row r="4" spans="1:6">
      <c r="A4" s="692"/>
      <c r="B4" s="692"/>
      <c r="C4" s="692"/>
      <c r="D4" s="692"/>
      <c r="F4" s="693" t="s">
        <v>284</v>
      </c>
    </row>
    <row r="5" spans="1:6">
      <c r="A5" s="692" t="s">
        <v>802</v>
      </c>
      <c r="B5" s="692" t="s">
        <v>1021</v>
      </c>
      <c r="C5" s="692"/>
      <c r="D5" s="692"/>
    </row>
    <row r="6" spans="1:6" ht="39.75" customHeight="1">
      <c r="A6" s="694" t="s">
        <v>1022</v>
      </c>
      <c r="B6" s="695" t="s">
        <v>1023</v>
      </c>
      <c r="C6" s="695"/>
      <c r="D6" s="1133" t="s">
        <v>1024</v>
      </c>
    </row>
    <row r="7" spans="1:6" ht="46.5" customHeight="1">
      <c r="A7" s="694" t="s">
        <v>1025</v>
      </c>
      <c r="B7" s="695" t="s">
        <v>1026</v>
      </c>
      <c r="C7" s="695"/>
      <c r="D7" s="1133"/>
    </row>
    <row r="8" spans="1:6" ht="36" customHeight="1">
      <c r="A8" s="694" t="s">
        <v>1027</v>
      </c>
      <c r="B8" s="695" t="s">
        <v>1028</v>
      </c>
      <c r="C8" s="695"/>
      <c r="D8" s="1133"/>
    </row>
    <row r="9" spans="1:6" ht="34.5" customHeight="1">
      <c r="A9" s="694" t="s">
        <v>1029</v>
      </c>
      <c r="B9" s="695" t="s">
        <v>1030</v>
      </c>
      <c r="C9" s="695"/>
      <c r="D9" s="1134"/>
    </row>
    <row r="10" spans="1:6">
      <c r="A10" s="692"/>
      <c r="B10" s="692" t="s">
        <v>1031</v>
      </c>
      <c r="C10" s="692"/>
      <c r="D10" s="692"/>
    </row>
    <row r="11" spans="1:6" ht="40.5" customHeight="1">
      <c r="A11" s="694" t="s">
        <v>1032</v>
      </c>
      <c r="B11" s="695" t="s">
        <v>1033</v>
      </c>
      <c r="C11" s="695"/>
      <c r="D11" s="1133" t="s">
        <v>1024</v>
      </c>
    </row>
    <row r="12" spans="1:6" ht="30" customHeight="1">
      <c r="A12" s="694" t="s">
        <v>1034</v>
      </c>
      <c r="B12" s="695" t="s">
        <v>1035</v>
      </c>
      <c r="C12" s="695"/>
      <c r="D12" s="1133"/>
    </row>
    <row r="13" spans="1:6" ht="46.15" customHeight="1">
      <c r="A13" s="694" t="s">
        <v>1036</v>
      </c>
      <c r="B13" s="695" t="s">
        <v>1037</v>
      </c>
      <c r="C13" s="695"/>
      <c r="D13" s="1133"/>
    </row>
    <row r="14" spans="1:6" ht="23.25" customHeight="1">
      <c r="A14" s="694" t="s">
        <v>1038</v>
      </c>
      <c r="B14" s="695" t="s">
        <v>1039</v>
      </c>
      <c r="C14" s="695"/>
      <c r="D14" s="1134"/>
    </row>
    <row r="15" spans="1:6" ht="23">
      <c r="A15" s="694" t="s">
        <v>1040</v>
      </c>
      <c r="B15" s="695" t="s">
        <v>1041</v>
      </c>
      <c r="C15" s="695"/>
      <c r="D15" s="697" t="s">
        <v>1042</v>
      </c>
    </row>
    <row r="16" spans="1:6">
      <c r="A16" s="692"/>
      <c r="B16" s="692" t="s">
        <v>1043</v>
      </c>
      <c r="C16" s="692"/>
      <c r="D16" s="692"/>
    </row>
    <row r="17" spans="1:4" ht="26.25" customHeight="1">
      <c r="A17" s="694" t="s">
        <v>1044</v>
      </c>
      <c r="B17" s="695" t="s">
        <v>1045</v>
      </c>
      <c r="C17" s="695"/>
      <c r="D17" s="1133" t="s">
        <v>1024</v>
      </c>
    </row>
    <row r="18" spans="1:4" ht="32.25" customHeight="1">
      <c r="A18" s="694" t="s">
        <v>1046</v>
      </c>
      <c r="B18" s="695" t="s">
        <v>1047</v>
      </c>
      <c r="C18" s="695"/>
      <c r="D18" s="1133"/>
    </row>
    <row r="19" spans="1:4" ht="28.5" customHeight="1">
      <c r="A19" s="694" t="s">
        <v>1048</v>
      </c>
      <c r="B19" s="695" t="s">
        <v>1049</v>
      </c>
      <c r="C19" s="695"/>
      <c r="D19" s="1133"/>
    </row>
    <row r="20" spans="1:4" ht="17.649999999999999" customHeight="1">
      <c r="A20" s="694" t="s">
        <v>1050</v>
      </c>
      <c r="B20" s="695" t="s">
        <v>1051</v>
      </c>
      <c r="C20" s="695"/>
      <c r="D20" s="1133"/>
    </row>
    <row r="21" spans="1:4" ht="17.649999999999999" customHeight="1">
      <c r="A21" s="694" t="s">
        <v>1052</v>
      </c>
      <c r="B21" s="695" t="s">
        <v>1053</v>
      </c>
      <c r="C21" s="695"/>
      <c r="D21" s="1133"/>
    </row>
    <row r="22" spans="1:4" ht="31.5" customHeight="1">
      <c r="A22" s="694" t="s">
        <v>1054</v>
      </c>
      <c r="B22" s="695" t="s">
        <v>1055</v>
      </c>
      <c r="C22" s="695"/>
      <c r="D22" s="1133"/>
    </row>
    <row r="23" spans="1:4" ht="18.75" customHeight="1">
      <c r="A23" s="694" t="s">
        <v>1056</v>
      </c>
      <c r="B23" s="695" t="s">
        <v>1057</v>
      </c>
      <c r="C23" s="695"/>
      <c r="D23" s="1133"/>
    </row>
    <row r="24" spans="1:4" ht="32.25" customHeight="1">
      <c r="A24" s="694" t="s">
        <v>1058</v>
      </c>
      <c r="B24" s="695" t="s">
        <v>1059</v>
      </c>
      <c r="C24" s="695"/>
      <c r="D24" s="1133"/>
    </row>
    <row r="25" spans="1:4" ht="33" customHeight="1">
      <c r="A25" s="694" t="s">
        <v>1060</v>
      </c>
      <c r="B25" s="695" t="s">
        <v>1061</v>
      </c>
      <c r="C25" s="695"/>
      <c r="D25" s="1134"/>
    </row>
  </sheetData>
  <mergeCells count="3">
    <mergeCell ref="D6:D9"/>
    <mergeCell ref="D11:D14"/>
    <mergeCell ref="D17:D25"/>
  </mergeCells>
  <hyperlinks>
    <hyperlink ref="F4" location="Index!A1" display="Index" xr:uid="{D877697D-9BEF-447E-ACF8-12733AED90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tabColor rgb="FF005AB4"/>
  </sheetPr>
  <dimension ref="A1:I29"/>
  <sheetViews>
    <sheetView showGridLines="0" workbookViewId="0"/>
  </sheetViews>
  <sheetFormatPr defaultColWidth="9.1796875" defaultRowHeight="12"/>
  <cols>
    <col min="1" max="1" width="5.7265625" style="89" customWidth="1"/>
    <col min="2" max="2" width="113.1796875" style="89" customWidth="1"/>
    <col min="3" max="7" width="12.7265625" style="89" customWidth="1"/>
    <col min="8" max="8" width="3.26953125" style="89" customWidth="1"/>
    <col min="9" max="16384" width="9.1796875" style="89"/>
  </cols>
  <sheetData>
    <row r="1" spans="1:9" s="72" customFormat="1" ht="13">
      <c r="A1" s="14" t="s">
        <v>784</v>
      </c>
      <c r="C1" s="107"/>
      <c r="D1" s="107"/>
      <c r="E1" s="107"/>
      <c r="F1" s="107"/>
      <c r="G1" s="107"/>
    </row>
    <row r="2" spans="1:9" s="72" customFormat="1" ht="15.75" customHeight="1">
      <c r="A2" s="107"/>
      <c r="C2" s="107"/>
      <c r="D2" s="107"/>
      <c r="E2" s="107"/>
      <c r="F2" s="107"/>
      <c r="G2" s="107"/>
    </row>
    <row r="3" spans="1:9" ht="15.75" customHeight="1">
      <c r="C3" s="108" t="s">
        <v>45</v>
      </c>
      <c r="D3" s="108" t="s">
        <v>46</v>
      </c>
      <c r="E3" s="108" t="s">
        <v>47</v>
      </c>
      <c r="F3" s="108" t="s">
        <v>85</v>
      </c>
      <c r="G3" s="108" t="s">
        <v>86</v>
      </c>
    </row>
    <row r="4" spans="1:9" ht="15.75" customHeight="1">
      <c r="A4" s="998"/>
      <c r="B4" s="998"/>
      <c r="C4" s="134"/>
      <c r="D4" s="134"/>
      <c r="E4" s="998"/>
      <c r="F4" s="998"/>
      <c r="G4" s="134"/>
      <c r="I4" s="90" t="s">
        <v>284</v>
      </c>
    </row>
    <row r="5" spans="1:9" ht="15.75" customHeight="1">
      <c r="A5" s="998" t="s">
        <v>84</v>
      </c>
      <c r="B5" s="998"/>
      <c r="C5" s="134" t="s">
        <v>990</v>
      </c>
      <c r="D5" s="134" t="s">
        <v>991</v>
      </c>
      <c r="E5" s="190" t="s">
        <v>992</v>
      </c>
      <c r="F5" s="190" t="s">
        <v>993</v>
      </c>
      <c r="G5" s="134" t="s">
        <v>929</v>
      </c>
    </row>
    <row r="6" spans="1:9" ht="15.75" customHeight="1">
      <c r="B6" s="109" t="s">
        <v>550</v>
      </c>
      <c r="C6" s="110"/>
      <c r="D6" s="110"/>
      <c r="E6" s="110"/>
      <c r="F6" s="110"/>
      <c r="G6" s="110"/>
    </row>
    <row r="7" spans="1:9" ht="15.75" customHeight="1">
      <c r="A7" s="901">
        <v>1</v>
      </c>
      <c r="B7" s="902" t="s">
        <v>551</v>
      </c>
      <c r="C7" s="903">
        <v>176645.02475330682</v>
      </c>
      <c r="D7" s="903">
        <v>174353</v>
      </c>
      <c r="E7" s="903">
        <v>179434.66886554999</v>
      </c>
      <c r="F7" s="903">
        <v>172801.55934738001</v>
      </c>
      <c r="G7" s="903">
        <v>172591.84615103001</v>
      </c>
    </row>
    <row r="8" spans="1:9">
      <c r="A8" s="111">
        <v>2</v>
      </c>
      <c r="B8" s="168" t="s">
        <v>552</v>
      </c>
      <c r="C8" s="47">
        <v>176132.78475330683</v>
      </c>
      <c r="D8" s="47">
        <v>173841.52</v>
      </c>
      <c r="E8" s="47">
        <v>178482.38886554999</v>
      </c>
      <c r="F8" s="47">
        <v>171760.35934738</v>
      </c>
      <c r="G8" s="47">
        <v>171826.14615103</v>
      </c>
    </row>
    <row r="9" spans="1:9" ht="15.75" customHeight="1">
      <c r="A9" s="901">
        <v>3</v>
      </c>
      <c r="B9" s="902" t="s">
        <v>239</v>
      </c>
      <c r="C9" s="903">
        <v>190425.02475330682</v>
      </c>
      <c r="D9" s="903">
        <v>187879</v>
      </c>
      <c r="E9" s="903">
        <v>192768.66886554999</v>
      </c>
      <c r="F9" s="903">
        <v>185848.55934738001</v>
      </c>
      <c r="G9" s="903">
        <v>185624.84615103001</v>
      </c>
    </row>
    <row r="10" spans="1:9" ht="15.75" customHeight="1">
      <c r="A10" s="901">
        <v>4</v>
      </c>
      <c r="B10" s="902" t="s">
        <v>553</v>
      </c>
      <c r="C10" s="903">
        <v>189912.78475330683</v>
      </c>
      <c r="D10" s="903">
        <v>187367.52</v>
      </c>
      <c r="E10" s="903">
        <v>191816.38886554999</v>
      </c>
      <c r="F10" s="903">
        <v>184807.35934738</v>
      </c>
      <c r="G10" s="903">
        <v>184859.14615103</v>
      </c>
    </row>
    <row r="11" spans="1:9" ht="15.75" customHeight="1">
      <c r="A11" s="111">
        <v>5</v>
      </c>
      <c r="B11" s="55" t="s">
        <v>240</v>
      </c>
      <c r="C11" s="47">
        <v>217566.02475330682</v>
      </c>
      <c r="D11" s="47">
        <v>214748</v>
      </c>
      <c r="E11" s="47">
        <v>219583.66886554999</v>
      </c>
      <c r="F11" s="47">
        <v>218527.55934738001</v>
      </c>
      <c r="G11" s="47">
        <v>217955.84615103001</v>
      </c>
    </row>
    <row r="12" spans="1:9" ht="15.75" customHeight="1">
      <c r="A12" s="901">
        <v>6</v>
      </c>
      <c r="B12" s="902" t="s">
        <v>554</v>
      </c>
      <c r="C12" s="903">
        <v>217053.78475330683</v>
      </c>
      <c r="D12" s="903">
        <v>214236.52</v>
      </c>
      <c r="E12" s="903">
        <v>218631.38886554999</v>
      </c>
      <c r="F12" s="903">
        <v>217486.35934738</v>
      </c>
      <c r="G12" s="903">
        <v>217190.14615103</v>
      </c>
    </row>
    <row r="13" spans="1:9" ht="15.75" customHeight="1">
      <c r="B13" s="208" t="s">
        <v>555</v>
      </c>
    </row>
    <row r="14" spans="1:9" ht="15.75" customHeight="1">
      <c r="A14" s="901">
        <v>7</v>
      </c>
      <c r="B14" s="902" t="s">
        <v>92</v>
      </c>
      <c r="C14" s="903">
        <v>953022</v>
      </c>
      <c r="D14" s="903">
        <v>937060</v>
      </c>
      <c r="E14" s="903">
        <v>910471</v>
      </c>
      <c r="F14" s="903">
        <v>907189</v>
      </c>
      <c r="G14" s="903">
        <v>911700.81087278191</v>
      </c>
    </row>
    <row r="15" spans="1:9" ht="15.75" customHeight="1">
      <c r="A15" s="901">
        <v>8</v>
      </c>
      <c r="B15" s="902" t="s">
        <v>556</v>
      </c>
      <c r="C15" s="903">
        <v>952509.76</v>
      </c>
      <c r="D15" s="903">
        <v>936548.52</v>
      </c>
      <c r="E15" s="903">
        <v>909518.72</v>
      </c>
      <c r="F15" s="903">
        <v>906147.8</v>
      </c>
      <c r="G15" s="903">
        <v>910903.13748300564</v>
      </c>
    </row>
    <row r="16" spans="1:9" ht="15.75" customHeight="1">
      <c r="B16" s="208" t="s">
        <v>557</v>
      </c>
    </row>
    <row r="17" spans="1:7" ht="15.75" customHeight="1">
      <c r="A17" s="901">
        <v>9</v>
      </c>
      <c r="B17" s="902" t="s">
        <v>558</v>
      </c>
      <c r="C17" s="904">
        <v>0.18535251521298229</v>
      </c>
      <c r="D17" s="904">
        <v>0.18606385930463365</v>
      </c>
      <c r="E17" s="904">
        <v>0.19707895019780969</v>
      </c>
      <c r="F17" s="904">
        <v>0.19048021894817949</v>
      </c>
      <c r="G17" s="904">
        <v>0.1893075492450268</v>
      </c>
    </row>
    <row r="18" spans="1:7">
      <c r="A18" s="111">
        <v>10</v>
      </c>
      <c r="B18" s="168" t="s">
        <v>559</v>
      </c>
      <c r="C18" s="112">
        <v>0.1849144146862147</v>
      </c>
      <c r="D18" s="112">
        <v>0.18561934196425828</v>
      </c>
      <c r="E18" s="112">
        <v>0.19623827958763729</v>
      </c>
      <c r="F18" s="112">
        <v>0.18955004839980849</v>
      </c>
      <c r="G18" s="112">
        <v>0.18863273061701985</v>
      </c>
    </row>
    <row r="19" spans="1:7" ht="15.75" customHeight="1">
      <c r="A19" s="901">
        <v>11</v>
      </c>
      <c r="B19" s="902" t="s">
        <v>560</v>
      </c>
      <c r="C19" s="904">
        <v>0.1998117826800502</v>
      </c>
      <c r="D19" s="904">
        <v>0.20049836723368836</v>
      </c>
      <c r="E19" s="904">
        <v>0.21172411736952632</v>
      </c>
      <c r="F19" s="904">
        <v>0.20486200708714503</v>
      </c>
      <c r="G19" s="904">
        <v>0.20360280909844664</v>
      </c>
    </row>
    <row r="20" spans="1:7">
      <c r="A20" s="111">
        <v>12</v>
      </c>
      <c r="B20" s="168" t="s">
        <v>561</v>
      </c>
      <c r="C20" s="112">
        <v>0.19938145804753415</v>
      </c>
      <c r="D20" s="112">
        <v>0.20006173305361691</v>
      </c>
      <c r="E20" s="112">
        <v>0.21089878047320454</v>
      </c>
      <c r="F20" s="112">
        <v>0.2039483617875362</v>
      </c>
      <c r="G20" s="112">
        <v>0.20294050875906533</v>
      </c>
    </row>
    <row r="21" spans="1:7" ht="15.75" customHeight="1">
      <c r="A21" s="901">
        <v>13</v>
      </c>
      <c r="B21" s="902" t="s">
        <v>562</v>
      </c>
      <c r="C21" s="904">
        <v>0.22829066354533978</v>
      </c>
      <c r="D21" s="904">
        <v>0.22917209143491346</v>
      </c>
      <c r="E21" s="904">
        <v>0.24117590660828295</v>
      </c>
      <c r="F21" s="904">
        <v>0.2408842692618407</v>
      </c>
      <c r="G21" s="904">
        <v>0.23906510069062933</v>
      </c>
    </row>
    <row r="22" spans="1:7">
      <c r="A22" s="111">
        <v>14</v>
      </c>
      <c r="B22" s="168" t="s">
        <v>563</v>
      </c>
      <c r="C22" s="112">
        <v>0.2278756542644842</v>
      </c>
      <c r="D22" s="112">
        <v>0.22875111692024241</v>
      </c>
      <c r="E22" s="112">
        <v>0.24038140618540541</v>
      </c>
      <c r="F22" s="112">
        <v>0.24001201497965341</v>
      </c>
      <c r="G22" s="112">
        <v>0.23843385450528434</v>
      </c>
    </row>
    <row r="23" spans="1:7" ht="15.75" customHeight="1">
      <c r="A23" s="901"/>
      <c r="B23" s="905" t="s">
        <v>116</v>
      </c>
      <c r="C23" s="899"/>
      <c r="D23" s="899"/>
      <c r="E23" s="899"/>
      <c r="F23" s="899"/>
      <c r="G23" s="899"/>
    </row>
    <row r="24" spans="1:7" ht="15.75" customHeight="1">
      <c r="A24" s="111">
        <v>15</v>
      </c>
      <c r="B24" s="55" t="s">
        <v>564</v>
      </c>
      <c r="C24" s="113">
        <v>1601530</v>
      </c>
      <c r="D24" s="113">
        <v>1571099</v>
      </c>
      <c r="E24" s="113">
        <v>1550334</v>
      </c>
      <c r="F24" s="113">
        <v>1577355</v>
      </c>
      <c r="G24" s="113">
        <v>1588555</v>
      </c>
    </row>
    <row r="25" spans="1:7" ht="15.75" customHeight="1">
      <c r="A25" s="901">
        <v>16</v>
      </c>
      <c r="B25" s="902" t="s">
        <v>116</v>
      </c>
      <c r="C25" s="904">
        <v>0.11890194049022298</v>
      </c>
      <c r="D25" s="904">
        <v>0.11958444375561311</v>
      </c>
      <c r="E25" s="904">
        <v>0.12434008985518603</v>
      </c>
      <c r="F25" s="904">
        <v>0.11782291199341938</v>
      </c>
      <c r="G25" s="904">
        <v>0.11685138138184073</v>
      </c>
    </row>
    <row r="26" spans="1:7" ht="15.75" customHeight="1">
      <c r="A26" s="901">
        <v>17</v>
      </c>
      <c r="B26" s="902" t="s">
        <v>565</v>
      </c>
      <c r="C26" s="904">
        <v>0.1185820963411905</v>
      </c>
      <c r="D26" s="904">
        <v>0.11925888820500807</v>
      </c>
      <c r="E26" s="904">
        <v>0.12372584802084582</v>
      </c>
      <c r="F26" s="904">
        <v>0.11716281962359773</v>
      </c>
      <c r="G26" s="904">
        <v>0.11636937100133769</v>
      </c>
    </row>
    <row r="29" spans="1:7" ht="15" customHeight="1"/>
  </sheetData>
  <mergeCells count="3">
    <mergeCell ref="A5:B5"/>
    <mergeCell ref="A4:B4"/>
    <mergeCell ref="E4:F4"/>
  </mergeCells>
  <hyperlinks>
    <hyperlink ref="I4" location="Index!A1" display="Index" xr:uid="{437FA6D0-FAF3-4DAB-88BC-3E4B789AA79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6BD8-5F43-4835-8428-4361EC379F1C}">
  <sheetPr>
    <tabColor theme="6"/>
  </sheetPr>
  <dimension ref="A1:F25"/>
  <sheetViews>
    <sheetView workbookViewId="0"/>
  </sheetViews>
  <sheetFormatPr defaultColWidth="8.7265625" defaultRowHeight="14"/>
  <cols>
    <col min="1" max="1" width="15.54296875" style="699" customWidth="1"/>
    <col min="2" max="2" width="88.54296875" style="699" customWidth="1"/>
    <col min="3" max="3" width="2.1796875" style="699" customWidth="1"/>
    <col min="4" max="4" width="26.54296875" style="699" customWidth="1"/>
    <col min="5" max="16384" width="8.7265625" style="699"/>
  </cols>
  <sheetData>
    <row r="1" spans="1:6">
      <c r="A1" s="686" t="s">
        <v>1062</v>
      </c>
      <c r="B1" s="698"/>
      <c r="C1" s="698"/>
    </row>
    <row r="2" spans="1:6">
      <c r="A2" s="700"/>
      <c r="B2" s="698"/>
      <c r="C2" s="698"/>
    </row>
    <row r="3" spans="1:6">
      <c r="A3" s="698"/>
      <c r="B3" s="698"/>
      <c r="C3" s="701"/>
    </row>
    <row r="4" spans="1:6">
      <c r="A4" s="692"/>
      <c r="B4" s="692"/>
      <c r="C4" s="692"/>
      <c r="D4" s="692"/>
      <c r="F4" s="693" t="s">
        <v>284</v>
      </c>
    </row>
    <row r="5" spans="1:6">
      <c r="A5" s="692" t="s">
        <v>802</v>
      </c>
      <c r="B5" s="692" t="s">
        <v>1021</v>
      </c>
      <c r="C5" s="692"/>
      <c r="D5" s="692"/>
    </row>
    <row r="6" spans="1:6" ht="23">
      <c r="A6" s="694" t="s">
        <v>1022</v>
      </c>
      <c r="B6" s="695" t="s">
        <v>1063</v>
      </c>
      <c r="C6" s="695"/>
      <c r="D6" s="1133" t="s">
        <v>1024</v>
      </c>
    </row>
    <row r="7" spans="1:6" ht="34.5">
      <c r="A7" s="694" t="s">
        <v>1025</v>
      </c>
      <c r="B7" s="695" t="s">
        <v>1064</v>
      </c>
      <c r="C7" s="695"/>
      <c r="D7" s="1133"/>
    </row>
    <row r="8" spans="1:6" ht="23">
      <c r="A8" s="694" t="s">
        <v>1027</v>
      </c>
      <c r="B8" s="695" t="s">
        <v>1065</v>
      </c>
      <c r="C8" s="695"/>
      <c r="D8" s="1135"/>
    </row>
    <row r="9" spans="1:6">
      <c r="A9" s="692"/>
      <c r="B9" s="692" t="s">
        <v>1031</v>
      </c>
      <c r="C9" s="692"/>
      <c r="D9" s="692"/>
    </row>
    <row r="10" spans="1:6" ht="34.5">
      <c r="A10" s="694" t="s">
        <v>1029</v>
      </c>
      <c r="B10" s="702" t="s">
        <v>1066</v>
      </c>
      <c r="C10" s="702"/>
      <c r="D10" s="1133" t="s">
        <v>1067</v>
      </c>
    </row>
    <row r="11" spans="1:6">
      <c r="A11" s="694" t="s">
        <v>1040</v>
      </c>
      <c r="B11" s="703" t="s">
        <v>1068</v>
      </c>
      <c r="C11" s="702"/>
      <c r="D11" s="1133"/>
    </row>
    <row r="12" spans="1:6">
      <c r="A12" s="694" t="s">
        <v>1069</v>
      </c>
      <c r="B12" s="703" t="s">
        <v>1070</v>
      </c>
      <c r="C12" s="702"/>
      <c r="D12" s="1133"/>
    </row>
    <row r="13" spans="1:6">
      <c r="A13" s="694" t="s">
        <v>1071</v>
      </c>
      <c r="B13" s="703" t="s">
        <v>1072</v>
      </c>
      <c r="C13" s="702"/>
      <c r="D13" s="1133"/>
    </row>
    <row r="14" spans="1:6">
      <c r="A14" s="694" t="s">
        <v>1073</v>
      </c>
      <c r="B14" s="704" t="s">
        <v>1074</v>
      </c>
      <c r="C14" s="695"/>
      <c r="D14" s="1133"/>
    </row>
    <row r="15" spans="1:6" ht="34.5">
      <c r="A15" s="694" t="s">
        <v>1032</v>
      </c>
      <c r="B15" s="695" t="s">
        <v>1075</v>
      </c>
      <c r="C15" s="695"/>
      <c r="D15" s="1133"/>
    </row>
    <row r="16" spans="1:6" ht="23.25" customHeight="1">
      <c r="A16" s="694" t="s">
        <v>1034</v>
      </c>
      <c r="B16" s="695" t="s">
        <v>1076</v>
      </c>
      <c r="C16" s="695"/>
      <c r="D16" s="1135"/>
    </row>
    <row r="17" spans="1:4" ht="23">
      <c r="A17" s="694" t="s">
        <v>1036</v>
      </c>
      <c r="B17" s="695" t="s">
        <v>1077</v>
      </c>
      <c r="C17" s="695"/>
      <c r="D17" s="694" t="s">
        <v>1078</v>
      </c>
    </row>
    <row r="18" spans="1:4">
      <c r="A18" s="692"/>
      <c r="B18" s="692" t="s">
        <v>1043</v>
      </c>
      <c r="C18" s="692"/>
      <c r="D18" s="692"/>
    </row>
    <row r="19" spans="1:4" ht="23.25" customHeight="1">
      <c r="A19" s="694" t="s">
        <v>1038</v>
      </c>
      <c r="B19" s="695" t="s">
        <v>1079</v>
      </c>
      <c r="C19" s="695"/>
      <c r="D19" s="1133" t="s">
        <v>1067</v>
      </c>
    </row>
    <row r="20" spans="1:4" ht="23">
      <c r="A20" s="694" t="s">
        <v>1040</v>
      </c>
      <c r="B20" s="695" t="s">
        <v>1080</v>
      </c>
      <c r="C20" s="695"/>
      <c r="D20" s="1133"/>
    </row>
    <row r="21" spans="1:4" ht="23.25" customHeight="1">
      <c r="A21" s="694" t="s">
        <v>1044</v>
      </c>
      <c r="B21" s="695" t="s">
        <v>1081</v>
      </c>
      <c r="C21" s="695"/>
      <c r="D21" s="1133"/>
    </row>
    <row r="22" spans="1:4" ht="23.25" customHeight="1">
      <c r="A22" s="694" t="s">
        <v>1046</v>
      </c>
      <c r="B22" s="695" t="s">
        <v>1082</v>
      </c>
      <c r="C22" s="695"/>
      <c r="D22" s="1133"/>
    </row>
    <row r="23" spans="1:4" ht="23">
      <c r="A23" s="694" t="s">
        <v>1048</v>
      </c>
      <c r="B23" s="695" t="s">
        <v>1083</v>
      </c>
      <c r="C23" s="695"/>
      <c r="D23" s="1133"/>
    </row>
    <row r="24" spans="1:4" ht="23">
      <c r="A24" s="694" t="s">
        <v>1050</v>
      </c>
      <c r="B24" s="695" t="s">
        <v>1061</v>
      </c>
      <c r="C24" s="695"/>
      <c r="D24" s="1135"/>
    </row>
    <row r="25" spans="1:4">
      <c r="A25" s="705"/>
      <c r="B25" s="698"/>
      <c r="C25" s="698"/>
    </row>
  </sheetData>
  <mergeCells count="3">
    <mergeCell ref="D6:D8"/>
    <mergeCell ref="D10:D16"/>
    <mergeCell ref="D19:D24"/>
  </mergeCells>
  <hyperlinks>
    <hyperlink ref="F4" location="Index!A1" display="Index" xr:uid="{418AD6E6-8323-46C5-8CA0-7702CA9583D8}"/>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A4000-C0DA-4B7B-A566-9A0BCF29EE30}">
  <sheetPr>
    <tabColor theme="6"/>
  </sheetPr>
  <dimension ref="A1:F22"/>
  <sheetViews>
    <sheetView workbookViewId="0"/>
  </sheetViews>
  <sheetFormatPr defaultColWidth="8.7265625" defaultRowHeight="11.5"/>
  <cols>
    <col min="1" max="1" width="15.54296875" style="689" customWidth="1"/>
    <col min="2" max="2" width="88.54296875" style="689" customWidth="1"/>
    <col min="3" max="3" width="2.1796875" style="689" customWidth="1"/>
    <col min="4" max="4" width="26.54296875" style="689" customWidth="1"/>
    <col min="5" max="16384" width="8.7265625" style="689"/>
  </cols>
  <sheetData>
    <row r="1" spans="1:6" ht="13">
      <c r="A1" s="686" t="s">
        <v>1084</v>
      </c>
      <c r="B1" s="688"/>
      <c r="C1" s="688"/>
    </row>
    <row r="2" spans="1:6">
      <c r="A2" s="706"/>
      <c r="B2" s="688"/>
      <c r="C2" s="688"/>
    </row>
    <row r="3" spans="1:6">
      <c r="A3" s="688"/>
      <c r="B3" s="688"/>
      <c r="C3" s="691"/>
    </row>
    <row r="4" spans="1:6">
      <c r="A4" s="692"/>
      <c r="B4" s="692"/>
      <c r="C4" s="692"/>
      <c r="D4" s="692"/>
      <c r="F4" s="693" t="s">
        <v>284</v>
      </c>
    </row>
    <row r="5" spans="1:6">
      <c r="A5" s="692" t="s">
        <v>802</v>
      </c>
      <c r="B5" s="692" t="s">
        <v>1031</v>
      </c>
      <c r="C5" s="692"/>
      <c r="D5" s="692"/>
    </row>
    <row r="6" spans="1:6" ht="34.5">
      <c r="A6" s="694" t="s">
        <v>1022</v>
      </c>
      <c r="B6" s="695" t="s">
        <v>1085</v>
      </c>
      <c r="C6" s="695"/>
      <c r="D6" s="1133" t="s">
        <v>1024</v>
      </c>
    </row>
    <row r="7" spans="1:6" ht="23.25" customHeight="1">
      <c r="A7" s="694" t="s">
        <v>1025</v>
      </c>
      <c r="B7" s="695" t="s">
        <v>1086</v>
      </c>
      <c r="C7" s="695"/>
      <c r="D7" s="1133"/>
    </row>
    <row r="8" spans="1:6" ht="11.65" customHeight="1">
      <c r="A8" s="696" t="s">
        <v>1027</v>
      </c>
      <c r="B8" s="702" t="s">
        <v>1087</v>
      </c>
      <c r="C8" s="702"/>
      <c r="D8" s="1133"/>
    </row>
    <row r="9" spans="1:6">
      <c r="A9" s="696" t="s">
        <v>1040</v>
      </c>
      <c r="B9" s="703" t="s">
        <v>1088</v>
      </c>
      <c r="C9" s="702"/>
      <c r="D9" s="1133"/>
    </row>
    <row r="10" spans="1:6">
      <c r="A10" s="696" t="s">
        <v>1069</v>
      </c>
      <c r="B10" s="703" t="s">
        <v>1089</v>
      </c>
      <c r="C10" s="702"/>
      <c r="D10" s="1133"/>
    </row>
    <row r="11" spans="1:6">
      <c r="A11" s="696" t="s">
        <v>1071</v>
      </c>
      <c r="B11" s="703" t="s">
        <v>1090</v>
      </c>
      <c r="C11" s="702"/>
      <c r="D11" s="1133"/>
    </row>
    <row r="12" spans="1:6">
      <c r="A12" s="696" t="s">
        <v>1073</v>
      </c>
      <c r="B12" s="703" t="s">
        <v>1091</v>
      </c>
      <c r="C12" s="702"/>
      <c r="D12" s="1133"/>
    </row>
    <row r="13" spans="1:6">
      <c r="A13" s="696" t="s">
        <v>1092</v>
      </c>
      <c r="B13" s="703" t="s">
        <v>1093</v>
      </c>
      <c r="C13" s="702"/>
      <c r="D13" s="1133"/>
    </row>
    <row r="14" spans="1:6">
      <c r="A14" s="694" t="s">
        <v>1094</v>
      </c>
      <c r="B14" s="704" t="s">
        <v>1095</v>
      </c>
      <c r="C14" s="695"/>
      <c r="D14" s="1135"/>
    </row>
    <row r="15" spans="1:6">
      <c r="A15" s="692"/>
      <c r="B15" s="692" t="s">
        <v>1043</v>
      </c>
      <c r="C15" s="692"/>
      <c r="D15" s="692"/>
    </row>
    <row r="16" spans="1:6" ht="23">
      <c r="A16" s="696" t="s">
        <v>1029</v>
      </c>
      <c r="B16" s="702" t="s">
        <v>1096</v>
      </c>
      <c r="C16" s="702"/>
      <c r="D16" s="1133" t="s">
        <v>1024</v>
      </c>
    </row>
    <row r="17" spans="1:4">
      <c r="A17" s="696" t="s">
        <v>1040</v>
      </c>
      <c r="B17" s="703" t="s">
        <v>1088</v>
      </c>
      <c r="C17" s="702"/>
      <c r="D17" s="1133"/>
    </row>
    <row r="18" spans="1:4">
      <c r="A18" s="696" t="s">
        <v>1069</v>
      </c>
      <c r="B18" s="703" t="s">
        <v>1089</v>
      </c>
      <c r="C18" s="702"/>
      <c r="D18" s="1133"/>
    </row>
    <row r="19" spans="1:4">
      <c r="A19" s="696" t="s">
        <v>1071</v>
      </c>
      <c r="B19" s="703" t="s">
        <v>1090</v>
      </c>
      <c r="C19" s="702"/>
      <c r="D19" s="1133"/>
    </row>
    <row r="20" spans="1:4">
      <c r="A20" s="696" t="s">
        <v>1073</v>
      </c>
      <c r="B20" s="703" t="s">
        <v>1091</v>
      </c>
      <c r="C20" s="702"/>
      <c r="D20" s="1133"/>
    </row>
    <row r="21" spans="1:4">
      <c r="A21" s="696" t="s">
        <v>1092</v>
      </c>
      <c r="B21" s="703" t="s">
        <v>1093</v>
      </c>
      <c r="C21" s="702"/>
      <c r="D21" s="1133"/>
    </row>
    <row r="22" spans="1:4">
      <c r="A22" s="694" t="s">
        <v>1094</v>
      </c>
      <c r="B22" s="704" t="s">
        <v>1095</v>
      </c>
      <c r="C22" s="695"/>
      <c r="D22" s="1135"/>
    </row>
  </sheetData>
  <mergeCells count="2">
    <mergeCell ref="D6:D14"/>
    <mergeCell ref="D16:D22"/>
  </mergeCells>
  <hyperlinks>
    <hyperlink ref="F4" location="Index!A1" display="Index" xr:uid="{A0DB2F50-A77E-434E-B7A4-8F222F51F34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1D22-C8B8-4739-B5BE-6A02CC32403A}">
  <sheetPr>
    <tabColor theme="6"/>
  </sheetPr>
  <dimension ref="A1:T65"/>
  <sheetViews>
    <sheetView zoomScale="85" zoomScaleNormal="85" workbookViewId="0"/>
  </sheetViews>
  <sheetFormatPr defaultColWidth="8.81640625" defaultRowHeight="11.5"/>
  <cols>
    <col min="1" max="1" width="3.1796875" style="687" customWidth="1"/>
    <col min="2" max="2" width="72.54296875" style="687" customWidth="1"/>
    <col min="3" max="3" width="14.26953125" style="687" customWidth="1"/>
    <col min="4" max="4" width="27" style="687" bestFit="1" customWidth="1"/>
    <col min="5" max="9" width="21.54296875" style="687" customWidth="1"/>
    <col min="10" max="10" width="19.54296875" style="687" bestFit="1" customWidth="1"/>
    <col min="11" max="12" width="21.54296875" style="687" customWidth="1"/>
    <col min="13" max="13" width="23.54296875" style="687" customWidth="1"/>
    <col min="14" max="17" width="21" style="687" customWidth="1"/>
    <col min="18" max="18" width="17.26953125" style="687" bestFit="1" customWidth="1"/>
    <col min="19" max="16384" width="8.81640625" style="687"/>
  </cols>
  <sheetData>
    <row r="1" spans="1:20" ht="13">
      <c r="A1" s="707" t="s">
        <v>1097</v>
      </c>
    </row>
    <row r="3" spans="1:20">
      <c r="B3" s="708"/>
      <c r="C3" s="691" t="s">
        <v>45</v>
      </c>
      <c r="D3" s="691" t="s">
        <v>46</v>
      </c>
      <c r="E3" s="691" t="s">
        <v>47</v>
      </c>
      <c r="F3" s="691" t="s">
        <v>85</v>
      </c>
      <c r="G3" s="691" t="s">
        <v>86</v>
      </c>
      <c r="H3" s="691" t="s">
        <v>296</v>
      </c>
      <c r="I3" s="691" t="s">
        <v>262</v>
      </c>
      <c r="J3" s="691" t="s">
        <v>292</v>
      </c>
      <c r="K3" s="691" t="s">
        <v>299</v>
      </c>
      <c r="L3" s="691" t="s">
        <v>300</v>
      </c>
      <c r="M3" s="691" t="s">
        <v>301</v>
      </c>
      <c r="N3" s="691" t="s">
        <v>302</v>
      </c>
      <c r="O3" s="691" t="s">
        <v>304</v>
      </c>
      <c r="P3" s="691" t="s">
        <v>311</v>
      </c>
      <c r="Q3" s="691" t="s">
        <v>312</v>
      </c>
      <c r="R3" s="691" t="s">
        <v>398</v>
      </c>
    </row>
    <row r="4" spans="1:20" ht="23.25" customHeight="1">
      <c r="B4" s="708"/>
      <c r="C4" s="1136" t="s">
        <v>1098</v>
      </c>
      <c r="D4" s="1136"/>
      <c r="E4" s="1136"/>
      <c r="F4" s="1136"/>
      <c r="G4" s="1136"/>
      <c r="H4" s="1137" t="s">
        <v>1099</v>
      </c>
      <c r="I4" s="1137"/>
      <c r="J4" s="1137"/>
      <c r="K4" s="1137" t="s">
        <v>1100</v>
      </c>
      <c r="L4" s="1137"/>
      <c r="M4" s="1137"/>
      <c r="N4" s="709"/>
      <c r="O4" s="709"/>
      <c r="P4" s="709"/>
      <c r="Q4" s="709"/>
      <c r="R4" s="709"/>
      <c r="T4" s="693" t="s">
        <v>284</v>
      </c>
    </row>
    <row r="5" spans="1:20" ht="92">
      <c r="B5" s="710"/>
      <c r="C5" s="709"/>
      <c r="D5" s="709" t="s">
        <v>1101</v>
      </c>
      <c r="E5" s="709" t="s">
        <v>1102</v>
      </c>
      <c r="F5" s="709" t="s">
        <v>1103</v>
      </c>
      <c r="G5" s="709" t="s">
        <v>1104</v>
      </c>
      <c r="H5" s="709"/>
      <c r="I5" s="709" t="s">
        <v>1105</v>
      </c>
      <c r="J5" s="709" t="s">
        <v>1104</v>
      </c>
      <c r="K5" s="709"/>
      <c r="L5" s="709" t="s">
        <v>1106</v>
      </c>
      <c r="M5" s="709" t="s">
        <v>1107</v>
      </c>
      <c r="N5" s="709" t="s">
        <v>1108</v>
      </c>
      <c r="O5" s="709" t="s">
        <v>1109</v>
      </c>
      <c r="P5" s="709" t="s">
        <v>1110</v>
      </c>
      <c r="Q5" s="709" t="s">
        <v>1111</v>
      </c>
      <c r="R5" s="709" t="s">
        <v>1112</v>
      </c>
    </row>
    <row r="6" spans="1:20">
      <c r="A6" s="711">
        <v>1</v>
      </c>
      <c r="B6" s="695" t="s">
        <v>1113</v>
      </c>
      <c r="C6" s="712">
        <v>459436.31136200012</v>
      </c>
      <c r="D6" s="712">
        <v>0</v>
      </c>
      <c r="E6" s="712">
        <v>0</v>
      </c>
      <c r="F6" s="712">
        <v>47558.359780999992</v>
      </c>
      <c r="G6" s="714">
        <v>14485.898149000002</v>
      </c>
      <c r="H6" s="712">
        <v>-4910.7496259999998</v>
      </c>
      <c r="I6" s="712">
        <v>-1341.5150659999999</v>
      </c>
      <c r="J6" s="714">
        <v>-2562.7686749999998</v>
      </c>
      <c r="K6" s="712">
        <v>153665.65318992813</v>
      </c>
      <c r="L6" s="712">
        <v>18057.641785832759</v>
      </c>
      <c r="M6" s="974">
        <v>0.12305979171363664</v>
      </c>
      <c r="N6" s="712">
        <v>362946.71871799999</v>
      </c>
      <c r="O6" s="712">
        <v>30260.274353000001</v>
      </c>
      <c r="P6" s="712">
        <v>24132.333000999999</v>
      </c>
      <c r="Q6" s="712">
        <v>42096.985290000004</v>
      </c>
      <c r="R6" s="973">
        <v>4.4153139333266438</v>
      </c>
    </row>
    <row r="7" spans="1:20">
      <c r="A7" s="711">
        <v>2</v>
      </c>
      <c r="B7" s="704" t="s">
        <v>1114</v>
      </c>
      <c r="C7" s="712">
        <v>48922.972459999997</v>
      </c>
      <c r="D7" s="712">
        <v>0</v>
      </c>
      <c r="E7" s="712">
        <v>0</v>
      </c>
      <c r="F7" s="712">
        <v>5465.8797649999997</v>
      </c>
      <c r="G7" s="713">
        <v>586.20387200000005</v>
      </c>
      <c r="H7" s="712">
        <v>-643.86905400000001</v>
      </c>
      <c r="I7" s="712">
        <v>-370.80834700000003</v>
      </c>
      <c r="J7" s="713">
        <v>-226.910157</v>
      </c>
      <c r="K7" s="712">
        <v>34983.475555993537</v>
      </c>
      <c r="L7" s="712">
        <v>3837.3130264644101</v>
      </c>
      <c r="M7" s="974">
        <v>0.17330678233965538</v>
      </c>
      <c r="N7" s="712">
        <v>36817.336473000003</v>
      </c>
      <c r="O7" s="712">
        <v>1089.0997299999999</v>
      </c>
      <c r="P7" s="712">
        <v>4463.4555270000001</v>
      </c>
      <c r="Q7" s="712">
        <v>6553.0807299999997</v>
      </c>
      <c r="R7" s="973">
        <v>5.935314</v>
      </c>
    </row>
    <row r="8" spans="1:20">
      <c r="A8" s="711">
        <v>3</v>
      </c>
      <c r="B8" s="704" t="s">
        <v>1115</v>
      </c>
      <c r="C8" s="712">
        <v>177.640468</v>
      </c>
      <c r="D8" s="712">
        <v>0</v>
      </c>
      <c r="E8" s="712">
        <v>0</v>
      </c>
      <c r="F8" s="712">
        <v>0.18718799999999999</v>
      </c>
      <c r="G8" s="715">
        <v>2.7331989999999999</v>
      </c>
      <c r="H8" s="712">
        <v>-1.8307530000000001</v>
      </c>
      <c r="I8" s="712">
        <v>-4.2934E-2</v>
      </c>
      <c r="J8" s="715">
        <v>-1.038937</v>
      </c>
      <c r="K8" s="712">
        <v>5.1766591008063596</v>
      </c>
      <c r="L8" s="712">
        <v>0</v>
      </c>
      <c r="M8" s="975">
        <v>0</v>
      </c>
      <c r="N8" s="712">
        <v>35.982874000000002</v>
      </c>
      <c r="O8" s="712">
        <v>51.018405999999999</v>
      </c>
      <c r="P8" s="712">
        <v>0</v>
      </c>
      <c r="Q8" s="712">
        <v>90.639188000000004</v>
      </c>
      <c r="R8" s="973">
        <v>14.562927999999999</v>
      </c>
    </row>
    <row r="9" spans="1:20">
      <c r="A9" s="711">
        <v>4</v>
      </c>
      <c r="B9" s="716" t="s">
        <v>1116</v>
      </c>
      <c r="C9" s="712">
        <v>0</v>
      </c>
      <c r="D9" s="712">
        <v>0</v>
      </c>
      <c r="E9" s="712">
        <v>0</v>
      </c>
      <c r="F9" s="712">
        <v>0</v>
      </c>
      <c r="G9" s="715">
        <v>0</v>
      </c>
      <c r="H9" s="712">
        <v>0</v>
      </c>
      <c r="I9" s="712">
        <v>0</v>
      </c>
      <c r="J9" s="715">
        <v>0</v>
      </c>
      <c r="K9" s="712">
        <v>0</v>
      </c>
      <c r="L9" s="712">
        <v>0</v>
      </c>
      <c r="M9" s="975">
        <v>0</v>
      </c>
      <c r="N9" s="712">
        <v>0</v>
      </c>
      <c r="O9" s="712">
        <v>0</v>
      </c>
      <c r="P9" s="712">
        <v>0</v>
      </c>
      <c r="Q9" s="712">
        <v>0</v>
      </c>
      <c r="R9" s="973">
        <v>0</v>
      </c>
    </row>
    <row r="10" spans="1:20">
      <c r="A10" s="711">
        <v>5</v>
      </c>
      <c r="B10" s="716" t="s">
        <v>1117</v>
      </c>
      <c r="C10" s="712">
        <v>90.639188000000004</v>
      </c>
      <c r="D10" s="712">
        <v>0</v>
      </c>
      <c r="E10" s="712">
        <v>0</v>
      </c>
      <c r="F10" s="712">
        <v>0</v>
      </c>
      <c r="G10" s="715">
        <v>0</v>
      </c>
      <c r="H10" s="712">
        <v>0</v>
      </c>
      <c r="I10" s="712">
        <v>0</v>
      </c>
      <c r="J10" s="715">
        <v>0</v>
      </c>
      <c r="K10" s="712">
        <v>2.6015371776074301</v>
      </c>
      <c r="L10" s="712">
        <v>0</v>
      </c>
      <c r="M10" s="975">
        <v>0</v>
      </c>
      <c r="N10" s="712">
        <v>0</v>
      </c>
      <c r="O10" s="712">
        <v>0</v>
      </c>
      <c r="P10" s="712">
        <v>0</v>
      </c>
      <c r="Q10" s="712">
        <v>90.639188000000004</v>
      </c>
      <c r="R10" s="973">
        <v>24</v>
      </c>
    </row>
    <row r="11" spans="1:20">
      <c r="A11" s="711">
        <v>6</v>
      </c>
      <c r="B11" s="716" t="s">
        <v>1118</v>
      </c>
      <c r="C11" s="712">
        <v>0</v>
      </c>
      <c r="D11" s="712">
        <v>0</v>
      </c>
      <c r="E11" s="712">
        <v>0</v>
      </c>
      <c r="F11" s="712">
        <v>0</v>
      </c>
      <c r="G11" s="715">
        <v>0</v>
      </c>
      <c r="H11" s="712">
        <v>0</v>
      </c>
      <c r="I11" s="712">
        <v>0</v>
      </c>
      <c r="J11" s="715">
        <v>0</v>
      </c>
      <c r="K11" s="712">
        <v>0</v>
      </c>
      <c r="L11" s="712">
        <v>0</v>
      </c>
      <c r="M11" s="975">
        <v>0</v>
      </c>
      <c r="N11" s="712">
        <v>0</v>
      </c>
      <c r="O11" s="712">
        <v>0</v>
      </c>
      <c r="P11" s="712">
        <v>0</v>
      </c>
      <c r="Q11" s="712">
        <v>0</v>
      </c>
      <c r="R11" s="973">
        <v>0</v>
      </c>
    </row>
    <row r="12" spans="1:20">
      <c r="A12" s="711">
        <v>7</v>
      </c>
      <c r="B12" s="716" t="s">
        <v>1119</v>
      </c>
      <c r="C12" s="712">
        <v>86.814092000000002</v>
      </c>
      <c r="D12" s="712">
        <v>0</v>
      </c>
      <c r="E12" s="712">
        <v>0</v>
      </c>
      <c r="F12" s="712">
        <v>0</v>
      </c>
      <c r="G12" s="715">
        <v>2.7331989999999999</v>
      </c>
      <c r="H12" s="712">
        <v>-1.787819</v>
      </c>
      <c r="I12" s="712">
        <v>0</v>
      </c>
      <c r="J12" s="715">
        <v>-1.038937</v>
      </c>
      <c r="K12" s="712">
        <v>2.57512192319893</v>
      </c>
      <c r="L12" s="712">
        <v>0</v>
      </c>
      <c r="M12" s="975">
        <v>0</v>
      </c>
      <c r="N12" s="712">
        <v>35.795686000000003</v>
      </c>
      <c r="O12" s="712">
        <v>51.018405999999999</v>
      </c>
      <c r="P12" s="712">
        <v>0</v>
      </c>
      <c r="Q12" s="712">
        <v>0</v>
      </c>
      <c r="R12" s="973">
        <v>4.7306710000000001</v>
      </c>
    </row>
    <row r="13" spans="1:20">
      <c r="A13" s="711">
        <v>8</v>
      </c>
      <c r="B13" s="716" t="s">
        <v>1120</v>
      </c>
      <c r="C13" s="712">
        <v>0.18718799999999999</v>
      </c>
      <c r="D13" s="712">
        <v>0</v>
      </c>
      <c r="E13" s="712">
        <v>0</v>
      </c>
      <c r="F13" s="712">
        <v>0.18718799999999999</v>
      </c>
      <c r="G13" s="715">
        <v>0</v>
      </c>
      <c r="H13" s="712">
        <v>-4.2934E-2</v>
      </c>
      <c r="I13" s="712">
        <v>-4.2934E-2</v>
      </c>
      <c r="J13" s="715">
        <v>0</v>
      </c>
      <c r="K13" s="712">
        <v>0</v>
      </c>
      <c r="L13" s="712">
        <v>0</v>
      </c>
      <c r="M13" s="975">
        <v>0</v>
      </c>
      <c r="N13" s="712">
        <v>0.18718799999999999</v>
      </c>
      <c r="O13" s="712">
        <v>0</v>
      </c>
      <c r="P13" s="712">
        <v>0</v>
      </c>
      <c r="Q13" s="712">
        <v>0</v>
      </c>
      <c r="R13" s="973">
        <v>5</v>
      </c>
    </row>
    <row r="14" spans="1:20">
      <c r="A14" s="711">
        <v>9</v>
      </c>
      <c r="B14" s="704" t="s">
        <v>1121</v>
      </c>
      <c r="C14" s="712">
        <v>98856.361653</v>
      </c>
      <c r="D14" s="712">
        <v>0</v>
      </c>
      <c r="E14" s="712">
        <v>0</v>
      </c>
      <c r="F14" s="712">
        <v>4358.4139359999999</v>
      </c>
      <c r="G14" s="715">
        <v>837.41535899999997</v>
      </c>
      <c r="H14" s="712">
        <v>-267.70333699999998</v>
      </c>
      <c r="I14" s="712">
        <v>-19.175698000000001</v>
      </c>
      <c r="J14" s="715">
        <v>-161.47346400000001</v>
      </c>
      <c r="K14" s="712">
        <v>78235.524244573855</v>
      </c>
      <c r="L14" s="712">
        <v>5015.1527611454703</v>
      </c>
      <c r="M14" s="974">
        <v>0.24366116862677581</v>
      </c>
      <c r="N14" s="712">
        <v>75136.804592999993</v>
      </c>
      <c r="O14" s="712">
        <v>19149.495988999999</v>
      </c>
      <c r="P14" s="712">
        <v>1721.6606810000001</v>
      </c>
      <c r="Q14" s="712">
        <v>2848.4003899999998</v>
      </c>
      <c r="R14" s="973">
        <v>3.4154369999999998</v>
      </c>
    </row>
    <row r="15" spans="1:20">
      <c r="A15" s="711">
        <v>10</v>
      </c>
      <c r="B15" s="716" t="s">
        <v>1122</v>
      </c>
      <c r="C15" s="712">
        <v>57667.958691</v>
      </c>
      <c r="D15" s="712">
        <v>0</v>
      </c>
      <c r="E15" s="712">
        <v>0</v>
      </c>
      <c r="F15" s="712">
        <v>3260.1562100000001</v>
      </c>
      <c r="G15" s="715">
        <v>768.29144199999996</v>
      </c>
      <c r="H15" s="712">
        <v>-190.91981799999999</v>
      </c>
      <c r="I15" s="712">
        <v>-7.4846959999999996</v>
      </c>
      <c r="J15" s="715">
        <v>-146.003714</v>
      </c>
      <c r="K15" s="712">
        <v>45981.256157139345</v>
      </c>
      <c r="L15" s="712">
        <v>3000.8760146895102</v>
      </c>
      <c r="M15" s="974">
        <v>0.16072244347177395</v>
      </c>
      <c r="N15" s="712">
        <v>55945.973514999998</v>
      </c>
      <c r="O15" s="712">
        <v>394.65528599999999</v>
      </c>
      <c r="P15" s="712">
        <v>670.25534400000004</v>
      </c>
      <c r="Q15" s="712">
        <v>657.07454600000005</v>
      </c>
      <c r="R15" s="973">
        <v>2.3443149999999999</v>
      </c>
    </row>
    <row r="16" spans="1:20">
      <c r="A16" s="711">
        <v>11</v>
      </c>
      <c r="B16" s="716" t="s">
        <v>1123</v>
      </c>
      <c r="C16" s="712">
        <v>475.47777600000001</v>
      </c>
      <c r="D16" s="712">
        <v>0</v>
      </c>
      <c r="E16" s="712">
        <v>0</v>
      </c>
      <c r="F16" s="712">
        <v>2.0763530000000001</v>
      </c>
      <c r="G16" s="715">
        <v>0</v>
      </c>
      <c r="H16" s="712">
        <v>-1.943117</v>
      </c>
      <c r="I16" s="712">
        <v>-1.3094E-2</v>
      </c>
      <c r="J16" s="715">
        <v>0</v>
      </c>
      <c r="K16" s="712">
        <v>17.140790532507623</v>
      </c>
      <c r="L16" s="712">
        <v>1.06405136635196</v>
      </c>
      <c r="M16" s="974">
        <v>1.5443863043707773E-3</v>
      </c>
      <c r="N16" s="712">
        <v>90.458422999999996</v>
      </c>
      <c r="O16" s="712">
        <v>0</v>
      </c>
      <c r="P16" s="712">
        <v>19.283768999999999</v>
      </c>
      <c r="Q16" s="712">
        <v>365.73558400000002</v>
      </c>
      <c r="R16" s="973">
        <v>18.690823999999999</v>
      </c>
    </row>
    <row r="17" spans="1:18">
      <c r="A17" s="711">
        <v>12</v>
      </c>
      <c r="B17" s="716" t="s">
        <v>1124</v>
      </c>
      <c r="C17" s="712">
        <v>0</v>
      </c>
      <c r="D17" s="712">
        <v>0</v>
      </c>
      <c r="E17" s="712">
        <v>0</v>
      </c>
      <c r="F17" s="712">
        <v>0</v>
      </c>
      <c r="G17" s="715">
        <v>0</v>
      </c>
      <c r="H17" s="712">
        <v>0</v>
      </c>
      <c r="I17" s="712">
        <v>0</v>
      </c>
      <c r="J17" s="715">
        <v>0</v>
      </c>
      <c r="K17" s="712">
        <v>0</v>
      </c>
      <c r="L17" s="712">
        <v>0</v>
      </c>
      <c r="M17" s="975">
        <v>0</v>
      </c>
      <c r="N17" s="712">
        <v>0</v>
      </c>
      <c r="O17" s="712">
        <v>0</v>
      </c>
      <c r="P17" s="712">
        <v>0</v>
      </c>
      <c r="Q17" s="712">
        <v>0</v>
      </c>
      <c r="R17" s="973">
        <v>0</v>
      </c>
    </row>
    <row r="18" spans="1:18">
      <c r="A18" s="711">
        <v>13</v>
      </c>
      <c r="B18" s="716" t="s">
        <v>1125</v>
      </c>
      <c r="C18" s="712">
        <v>10480.430981</v>
      </c>
      <c r="D18" s="712">
        <v>0</v>
      </c>
      <c r="E18" s="712">
        <v>0</v>
      </c>
      <c r="F18" s="712">
        <v>0</v>
      </c>
      <c r="G18" s="715">
        <v>0</v>
      </c>
      <c r="H18" s="712">
        <v>-0.25689099999999998</v>
      </c>
      <c r="I18" s="712">
        <v>0</v>
      </c>
      <c r="J18" s="715">
        <v>0</v>
      </c>
      <c r="K18" s="712">
        <v>29.402765852103791</v>
      </c>
      <c r="L18" s="712">
        <v>29.402765852103791</v>
      </c>
      <c r="M18" s="974">
        <v>0.99952332482877992</v>
      </c>
      <c r="N18" s="712">
        <v>10480.430981</v>
      </c>
      <c r="O18" s="712">
        <v>0</v>
      </c>
      <c r="P18" s="712">
        <v>0</v>
      </c>
      <c r="Q18" s="712">
        <v>0</v>
      </c>
      <c r="R18" s="973">
        <v>0.34314</v>
      </c>
    </row>
    <row r="19" spans="1:18">
      <c r="A19" s="711">
        <v>14</v>
      </c>
      <c r="B19" s="716" t="s">
        <v>1126</v>
      </c>
      <c r="C19" s="712">
        <v>0.62252700000000005</v>
      </c>
      <c r="D19" s="712">
        <v>0</v>
      </c>
      <c r="E19" s="712">
        <v>0</v>
      </c>
      <c r="F19" s="712">
        <v>0</v>
      </c>
      <c r="G19" s="715">
        <v>0</v>
      </c>
      <c r="H19" s="712">
        <v>-4.0600000000000002E-3</v>
      </c>
      <c r="I19" s="712">
        <v>0</v>
      </c>
      <c r="J19" s="715">
        <v>0</v>
      </c>
      <c r="K19" s="712">
        <v>0.13994355364510969</v>
      </c>
      <c r="L19" s="712">
        <v>0.13994355364510969</v>
      </c>
      <c r="M19" s="975">
        <v>0</v>
      </c>
      <c r="N19" s="712">
        <v>0.62252700000000005</v>
      </c>
      <c r="O19" s="712">
        <v>0</v>
      </c>
      <c r="P19" s="712">
        <v>0</v>
      </c>
      <c r="Q19" s="712">
        <v>0</v>
      </c>
      <c r="R19" s="973">
        <v>1.417856</v>
      </c>
    </row>
    <row r="20" spans="1:18">
      <c r="A20" s="711">
        <v>15</v>
      </c>
      <c r="B20" s="716" t="s">
        <v>1127</v>
      </c>
      <c r="C20" s="712">
        <v>24.066725000000002</v>
      </c>
      <c r="D20" s="712">
        <v>0</v>
      </c>
      <c r="E20" s="712">
        <v>0</v>
      </c>
      <c r="F20" s="712">
        <v>8.0978080000000006</v>
      </c>
      <c r="G20" s="715">
        <v>0</v>
      </c>
      <c r="H20" s="712">
        <v>-0.41343600000000003</v>
      </c>
      <c r="I20" s="712">
        <v>-0.229155</v>
      </c>
      <c r="J20" s="715">
        <v>0</v>
      </c>
      <c r="K20" s="712">
        <v>0.45007364240735598</v>
      </c>
      <c r="L20" s="712">
        <v>0.45007364240735598</v>
      </c>
      <c r="M20" s="975">
        <v>0</v>
      </c>
      <c r="N20" s="712">
        <v>8.3491769999999992</v>
      </c>
      <c r="O20" s="712">
        <v>0</v>
      </c>
      <c r="P20" s="712">
        <v>0</v>
      </c>
      <c r="Q20" s="712">
        <v>15.717548000000001</v>
      </c>
      <c r="R20" s="973">
        <v>15.705304999999999</v>
      </c>
    </row>
    <row r="21" spans="1:18" ht="23">
      <c r="A21" s="711">
        <v>16</v>
      </c>
      <c r="B21" s="716" t="s">
        <v>1128</v>
      </c>
      <c r="C21" s="712">
        <v>553.40926899999999</v>
      </c>
      <c r="D21" s="712">
        <v>0</v>
      </c>
      <c r="E21" s="712">
        <v>0</v>
      </c>
      <c r="F21" s="712">
        <v>90.775903</v>
      </c>
      <c r="G21" s="715">
        <v>3.117127</v>
      </c>
      <c r="H21" s="712">
        <v>-0.63496799999999998</v>
      </c>
      <c r="I21" s="712">
        <v>-0.15091299999999999</v>
      </c>
      <c r="J21" s="715">
        <v>-0.23743800000000001</v>
      </c>
      <c r="K21" s="712">
        <v>60.007597162173397</v>
      </c>
      <c r="L21" s="712">
        <v>60.007597162173397</v>
      </c>
      <c r="M21" s="975">
        <v>0</v>
      </c>
      <c r="N21" s="712">
        <v>16.045829000000001</v>
      </c>
      <c r="O21" s="712">
        <v>46.416156999999998</v>
      </c>
      <c r="P21" s="712">
        <v>44.359746000000001</v>
      </c>
      <c r="Q21" s="712">
        <v>446.587537</v>
      </c>
      <c r="R21" s="973">
        <v>24.785392000000002</v>
      </c>
    </row>
    <row r="22" spans="1:18">
      <c r="A22" s="711">
        <v>17</v>
      </c>
      <c r="B22" s="716" t="s">
        <v>1129</v>
      </c>
      <c r="C22" s="712">
        <v>630.47969999999998</v>
      </c>
      <c r="D22" s="712">
        <v>0</v>
      </c>
      <c r="E22" s="712">
        <v>0</v>
      </c>
      <c r="F22" s="712">
        <v>7.4139429999999997</v>
      </c>
      <c r="G22" s="715">
        <v>0</v>
      </c>
      <c r="H22" s="712">
        <v>-8.2603860000000005</v>
      </c>
      <c r="I22" s="712">
        <v>-2.7997000000000001E-2</v>
      </c>
      <c r="J22" s="715">
        <v>0</v>
      </c>
      <c r="K22" s="712">
        <v>1305.3347903223582</v>
      </c>
      <c r="L22" s="712">
        <v>1305.3347903223582</v>
      </c>
      <c r="M22" s="975">
        <v>0</v>
      </c>
      <c r="N22" s="712">
        <v>611.33940700000005</v>
      </c>
      <c r="O22" s="712">
        <v>0</v>
      </c>
      <c r="P22" s="712">
        <v>19.140293</v>
      </c>
      <c r="Q22" s="712">
        <v>0</v>
      </c>
      <c r="R22" s="973">
        <v>3.2429260000000002</v>
      </c>
    </row>
    <row r="23" spans="1:18">
      <c r="A23" s="711">
        <v>18</v>
      </c>
      <c r="B23" s="716" t="s">
        <v>1130</v>
      </c>
      <c r="C23" s="712">
        <v>85.144492999999997</v>
      </c>
      <c r="D23" s="712">
        <v>0</v>
      </c>
      <c r="E23" s="712">
        <v>0</v>
      </c>
      <c r="F23" s="712">
        <v>3.037407</v>
      </c>
      <c r="G23" s="715">
        <v>0</v>
      </c>
      <c r="H23" s="712">
        <v>-0.34934900000000002</v>
      </c>
      <c r="I23" s="712">
        <v>-0.27489400000000003</v>
      </c>
      <c r="J23" s="715">
        <v>0</v>
      </c>
      <c r="K23" s="712">
        <v>89.017882850368963</v>
      </c>
      <c r="L23" s="712">
        <v>89.017882850368963</v>
      </c>
      <c r="M23" s="975">
        <v>0</v>
      </c>
      <c r="N23" s="712">
        <v>26.853463000000001</v>
      </c>
      <c r="O23" s="712">
        <v>14.513987999999999</v>
      </c>
      <c r="P23" s="712">
        <v>43.777042000000002</v>
      </c>
      <c r="Q23" s="712">
        <v>0</v>
      </c>
      <c r="R23" s="973">
        <v>11.499418</v>
      </c>
    </row>
    <row r="24" spans="1:18">
      <c r="A24" s="711">
        <v>19</v>
      </c>
      <c r="B24" s="716" t="s">
        <v>1131</v>
      </c>
      <c r="C24" s="712">
        <v>0</v>
      </c>
      <c r="D24" s="712">
        <v>0</v>
      </c>
      <c r="E24" s="712">
        <v>0</v>
      </c>
      <c r="F24" s="712">
        <v>0</v>
      </c>
      <c r="G24" s="715">
        <v>0</v>
      </c>
      <c r="H24" s="712">
        <v>0</v>
      </c>
      <c r="I24" s="712">
        <v>0</v>
      </c>
      <c r="J24" s="715">
        <v>0</v>
      </c>
      <c r="K24" s="712">
        <v>0</v>
      </c>
      <c r="L24" s="712">
        <v>0</v>
      </c>
      <c r="M24" s="975">
        <v>0</v>
      </c>
      <c r="N24" s="712">
        <v>0</v>
      </c>
      <c r="O24" s="712">
        <v>0</v>
      </c>
      <c r="P24" s="712">
        <v>0</v>
      </c>
      <c r="Q24" s="712">
        <v>0</v>
      </c>
      <c r="R24" s="973">
        <v>0</v>
      </c>
    </row>
    <row r="25" spans="1:18">
      <c r="A25" s="711">
        <v>20</v>
      </c>
      <c r="B25" s="716" t="s">
        <v>1132</v>
      </c>
      <c r="C25" s="712">
        <v>177.81241199999999</v>
      </c>
      <c r="D25" s="712">
        <v>0</v>
      </c>
      <c r="E25" s="712">
        <v>0</v>
      </c>
      <c r="F25" s="712">
        <v>2.0023529999999998</v>
      </c>
      <c r="G25" s="715">
        <v>0</v>
      </c>
      <c r="H25" s="712">
        <v>-4.6009729999999998</v>
      </c>
      <c r="I25" s="712">
        <v>-0.151033</v>
      </c>
      <c r="J25" s="715">
        <v>0</v>
      </c>
      <c r="K25" s="712">
        <v>1996.4188813778594</v>
      </c>
      <c r="L25" s="712">
        <v>1996.4188813778594</v>
      </c>
      <c r="M25" s="975">
        <v>0</v>
      </c>
      <c r="N25" s="712">
        <v>177.81241199999999</v>
      </c>
      <c r="O25" s="712">
        <v>0</v>
      </c>
      <c r="P25" s="712">
        <v>0</v>
      </c>
      <c r="Q25" s="712">
        <v>0</v>
      </c>
      <c r="R25" s="973">
        <v>0.32213399999999998</v>
      </c>
    </row>
    <row r="26" spans="1:18">
      <c r="A26" s="711">
        <v>21</v>
      </c>
      <c r="B26" s="716" t="s">
        <v>1133</v>
      </c>
      <c r="C26" s="712">
        <v>958.15973399999996</v>
      </c>
      <c r="D26" s="712">
        <v>0</v>
      </c>
      <c r="E26" s="712">
        <v>0</v>
      </c>
      <c r="F26" s="712">
        <v>1.2620370000000001</v>
      </c>
      <c r="G26" s="715">
        <v>0</v>
      </c>
      <c r="H26" s="712">
        <v>-5.0781929999999997</v>
      </c>
      <c r="I26" s="712">
        <v>-2.0095999999999999E-2</v>
      </c>
      <c r="J26" s="715">
        <v>0</v>
      </c>
      <c r="K26" s="712">
        <v>32.898425854857472</v>
      </c>
      <c r="L26" s="712">
        <v>32.898425854857472</v>
      </c>
      <c r="M26" s="975">
        <v>0</v>
      </c>
      <c r="N26" s="712">
        <v>958.15973399999996</v>
      </c>
      <c r="O26" s="712">
        <v>0</v>
      </c>
      <c r="P26" s="712">
        <v>0</v>
      </c>
      <c r="Q26" s="712">
        <v>0</v>
      </c>
      <c r="R26" s="973">
        <v>0.95693399999999995</v>
      </c>
    </row>
    <row r="27" spans="1:18">
      <c r="A27" s="711">
        <v>22</v>
      </c>
      <c r="B27" s="716" t="s">
        <v>1134</v>
      </c>
      <c r="C27" s="712">
        <v>1393.668459</v>
      </c>
      <c r="D27" s="712">
        <v>0</v>
      </c>
      <c r="E27" s="712">
        <v>0</v>
      </c>
      <c r="F27" s="712">
        <v>246.186915</v>
      </c>
      <c r="G27" s="715">
        <v>0</v>
      </c>
      <c r="H27" s="712">
        <v>-11.799462999999999</v>
      </c>
      <c r="I27" s="712">
        <v>-4.5099390000000001</v>
      </c>
      <c r="J27" s="715">
        <v>0</v>
      </c>
      <c r="K27" s="712">
        <v>242.76974867579781</v>
      </c>
      <c r="L27" s="712">
        <v>242.76974867579781</v>
      </c>
      <c r="M27" s="975">
        <v>0</v>
      </c>
      <c r="N27" s="712">
        <v>995.72493699999995</v>
      </c>
      <c r="O27" s="712">
        <v>0</v>
      </c>
      <c r="P27" s="712">
        <v>397.94352199999997</v>
      </c>
      <c r="Q27" s="712">
        <v>0</v>
      </c>
      <c r="R27" s="973">
        <v>5.1320819999999996</v>
      </c>
    </row>
    <row r="28" spans="1:18">
      <c r="A28" s="711">
        <v>23</v>
      </c>
      <c r="B28" s="716" t="s">
        <v>1135</v>
      </c>
      <c r="C28" s="712">
        <v>2031.5602349999999</v>
      </c>
      <c r="D28" s="712">
        <v>0</v>
      </c>
      <c r="E28" s="712">
        <v>0</v>
      </c>
      <c r="F28" s="712">
        <v>2.5751390000000001</v>
      </c>
      <c r="G28" s="715">
        <v>0</v>
      </c>
      <c r="H28" s="712">
        <v>-6.6012380000000004</v>
      </c>
      <c r="I28" s="712">
        <v>-0.624139</v>
      </c>
      <c r="J28" s="715">
        <v>0</v>
      </c>
      <c r="K28" s="712">
        <v>2034.3471698929222</v>
      </c>
      <c r="L28" s="712">
        <v>2034.3471698929222</v>
      </c>
      <c r="M28" s="974">
        <v>0.72492544520773117</v>
      </c>
      <c r="N28" s="712">
        <v>1514.5493859999999</v>
      </c>
      <c r="O28" s="712">
        <v>183.55842899999999</v>
      </c>
      <c r="P28" s="712">
        <v>0</v>
      </c>
      <c r="Q28" s="712">
        <v>333.45242000000002</v>
      </c>
      <c r="R28" s="973">
        <v>6.6029080000000002</v>
      </c>
    </row>
    <row r="29" spans="1:18">
      <c r="A29" s="711">
        <v>24</v>
      </c>
      <c r="B29" s="716" t="s">
        <v>1136</v>
      </c>
      <c r="C29" s="712">
        <v>20257.667285</v>
      </c>
      <c r="D29" s="712">
        <v>0</v>
      </c>
      <c r="E29" s="712">
        <v>0</v>
      </c>
      <c r="F29" s="712">
        <v>0</v>
      </c>
      <c r="G29" s="715">
        <v>0</v>
      </c>
      <c r="H29" s="712">
        <v>-3.460763</v>
      </c>
      <c r="I29" s="712">
        <v>0</v>
      </c>
      <c r="J29" s="715">
        <v>0</v>
      </c>
      <c r="K29" s="712">
        <v>25477.184287164877</v>
      </c>
      <c r="L29" s="712">
        <v>25477.184287164877</v>
      </c>
      <c r="M29" s="974">
        <v>5.5012445811910345E-2</v>
      </c>
      <c r="N29" s="712">
        <v>2018.2064519999999</v>
      </c>
      <c r="O29" s="712">
        <v>18239.460833000001</v>
      </c>
      <c r="P29" s="712">
        <v>0</v>
      </c>
      <c r="Q29" s="712">
        <v>0</v>
      </c>
      <c r="R29" s="973">
        <v>5.6507319999999996</v>
      </c>
    </row>
    <row r="30" spans="1:18">
      <c r="A30" s="711">
        <v>25</v>
      </c>
      <c r="B30" s="716" t="s">
        <v>1137</v>
      </c>
      <c r="C30" s="712">
        <v>837.11853799999994</v>
      </c>
      <c r="D30" s="712">
        <v>0</v>
      </c>
      <c r="E30" s="712">
        <v>0</v>
      </c>
      <c r="F30" s="712">
        <v>0</v>
      </c>
      <c r="G30" s="715">
        <v>3.9960270000000002</v>
      </c>
      <c r="H30" s="712">
        <v>-4.0160460000000002</v>
      </c>
      <c r="I30" s="712">
        <v>0</v>
      </c>
      <c r="J30" s="715">
        <v>-3.3039939999999999</v>
      </c>
      <c r="K30" s="712">
        <v>85.49631883500011</v>
      </c>
      <c r="L30" s="712">
        <v>85.49631883500011</v>
      </c>
      <c r="M30" s="974">
        <v>8.0295799701940434E-3</v>
      </c>
      <c r="N30" s="712">
        <v>162.84705600000001</v>
      </c>
      <c r="O30" s="712">
        <v>159.20722699999999</v>
      </c>
      <c r="P30" s="712">
        <v>326.737931</v>
      </c>
      <c r="Q30" s="712">
        <v>188.326324</v>
      </c>
      <c r="R30" s="973">
        <v>13.670864999999999</v>
      </c>
    </row>
    <row r="31" spans="1:18">
      <c r="A31" s="711">
        <v>26</v>
      </c>
      <c r="B31" s="716" t="s">
        <v>1138</v>
      </c>
      <c r="C31" s="712">
        <v>224.68223499999999</v>
      </c>
      <c r="D31" s="712">
        <v>0</v>
      </c>
      <c r="E31" s="712">
        <v>0</v>
      </c>
      <c r="F31" s="712">
        <v>0</v>
      </c>
      <c r="G31" s="715">
        <v>0</v>
      </c>
      <c r="H31" s="712">
        <v>-1.7384E-2</v>
      </c>
      <c r="I31" s="712">
        <v>0</v>
      </c>
      <c r="J31" s="715">
        <v>0</v>
      </c>
      <c r="K31" s="712">
        <v>0.56151262864618734</v>
      </c>
      <c r="L31" s="712">
        <v>0.56151262864618734</v>
      </c>
      <c r="M31" s="975">
        <v>0</v>
      </c>
      <c r="N31" s="712">
        <v>224.68223499999999</v>
      </c>
      <c r="O31" s="712">
        <v>0</v>
      </c>
      <c r="P31" s="712">
        <v>0</v>
      </c>
      <c r="Q31" s="712">
        <v>0</v>
      </c>
      <c r="R31" s="973">
        <v>1.1266389999999999</v>
      </c>
    </row>
    <row r="32" spans="1:18">
      <c r="A32" s="711">
        <v>27</v>
      </c>
      <c r="B32" s="716" t="s">
        <v>1139</v>
      </c>
      <c r="C32" s="712">
        <v>550.25736199999994</v>
      </c>
      <c r="D32" s="712">
        <v>0</v>
      </c>
      <c r="E32" s="712">
        <v>0</v>
      </c>
      <c r="F32" s="712">
        <v>166.972093</v>
      </c>
      <c r="G32" s="715">
        <v>0</v>
      </c>
      <c r="H32" s="712">
        <v>-7.5796140000000003</v>
      </c>
      <c r="I32" s="712">
        <v>-0.45598</v>
      </c>
      <c r="J32" s="715">
        <v>0</v>
      </c>
      <c r="K32" s="712">
        <v>17.971611290752506</v>
      </c>
      <c r="L32" s="712">
        <v>17.971611290752506</v>
      </c>
      <c r="M32" s="975">
        <v>0</v>
      </c>
      <c r="N32" s="712">
        <v>550.25736199999994</v>
      </c>
      <c r="O32" s="712">
        <v>0</v>
      </c>
      <c r="P32" s="712">
        <v>0</v>
      </c>
      <c r="Q32" s="712">
        <v>0</v>
      </c>
      <c r="R32" s="973">
        <v>0.67097700000000005</v>
      </c>
    </row>
    <row r="33" spans="1:18">
      <c r="A33" s="711">
        <v>28</v>
      </c>
      <c r="B33" s="716" t="s">
        <v>1140</v>
      </c>
      <c r="C33" s="712">
        <v>1016.752347</v>
      </c>
      <c r="D33" s="712">
        <v>0</v>
      </c>
      <c r="E33" s="712">
        <v>0</v>
      </c>
      <c r="F33" s="712">
        <v>50.370570000000001</v>
      </c>
      <c r="G33" s="715">
        <v>16.451388000000001</v>
      </c>
      <c r="H33" s="712">
        <v>-10.477577999999999</v>
      </c>
      <c r="I33" s="712">
        <v>-0.86929599999999996</v>
      </c>
      <c r="J33" s="715">
        <v>-7</v>
      </c>
      <c r="K33" s="712">
        <v>68.162822995927598</v>
      </c>
      <c r="L33" s="712">
        <v>68.162822995927598</v>
      </c>
      <c r="M33" s="975">
        <v>0</v>
      </c>
      <c r="N33" s="712">
        <v>517.14108699999997</v>
      </c>
      <c r="O33" s="712">
        <v>27.676884999999999</v>
      </c>
      <c r="P33" s="712">
        <v>161.71696</v>
      </c>
      <c r="Q33" s="712">
        <v>310.21741500000002</v>
      </c>
      <c r="R33" s="973">
        <v>10.37984</v>
      </c>
    </row>
    <row r="34" spans="1:18">
      <c r="A34" s="711">
        <v>29</v>
      </c>
      <c r="B34" s="716" t="s">
        <v>1141</v>
      </c>
      <c r="C34" s="712">
        <v>159.305938</v>
      </c>
      <c r="D34" s="712">
        <v>0</v>
      </c>
      <c r="E34" s="712">
        <v>0</v>
      </c>
      <c r="F34" s="712">
        <v>135.24265800000001</v>
      </c>
      <c r="G34" s="715">
        <v>0</v>
      </c>
      <c r="H34" s="712">
        <v>-0.20686299999999999</v>
      </c>
      <c r="I34" s="712">
        <v>-0.18368599999999999</v>
      </c>
      <c r="J34" s="715">
        <v>0</v>
      </c>
      <c r="K34" s="712">
        <v>107.94720851605889</v>
      </c>
      <c r="L34" s="712">
        <v>107.94720851605889</v>
      </c>
      <c r="M34" s="975">
        <v>0</v>
      </c>
      <c r="N34" s="712">
        <v>40.491886999999998</v>
      </c>
      <c r="O34" s="712">
        <v>21.474551000000002</v>
      </c>
      <c r="P34" s="712">
        <v>0</v>
      </c>
      <c r="Q34" s="712">
        <v>97.339500000000001</v>
      </c>
      <c r="R34" s="973">
        <v>15.976241999999999</v>
      </c>
    </row>
    <row r="35" spans="1:18">
      <c r="A35" s="711">
        <v>30</v>
      </c>
      <c r="B35" s="716" t="s">
        <v>1142</v>
      </c>
      <c r="C35" s="712">
        <v>204.228465</v>
      </c>
      <c r="D35" s="712">
        <v>0</v>
      </c>
      <c r="E35" s="712">
        <v>0</v>
      </c>
      <c r="F35" s="712">
        <v>119.639912</v>
      </c>
      <c r="G35" s="715">
        <v>0</v>
      </c>
      <c r="H35" s="712">
        <v>-0.36321100000000001</v>
      </c>
      <c r="I35" s="712">
        <v>-0.109917</v>
      </c>
      <c r="J35" s="715">
        <v>0</v>
      </c>
      <c r="K35" s="712">
        <v>27.783653852470973</v>
      </c>
      <c r="L35" s="712">
        <v>27.783653852470973</v>
      </c>
      <c r="M35" s="975">
        <v>0</v>
      </c>
      <c r="N35" s="712">
        <v>204.228465</v>
      </c>
      <c r="O35" s="712">
        <v>0</v>
      </c>
      <c r="P35" s="712">
        <v>0</v>
      </c>
      <c r="Q35" s="712">
        <v>0</v>
      </c>
      <c r="R35" s="973">
        <v>0.446301</v>
      </c>
    </row>
    <row r="36" spans="1:18">
      <c r="A36" s="711">
        <v>31</v>
      </c>
      <c r="B36" s="716" t="s">
        <v>1143</v>
      </c>
      <c r="C36" s="712">
        <v>50.057467000000003</v>
      </c>
      <c r="D36" s="712">
        <v>0</v>
      </c>
      <c r="E36" s="712">
        <v>0</v>
      </c>
      <c r="F36" s="712">
        <v>0.107196</v>
      </c>
      <c r="G36" s="715">
        <v>0</v>
      </c>
      <c r="H36" s="712">
        <v>-0.105377</v>
      </c>
      <c r="I36" s="712">
        <v>-1.0548999999999999E-2</v>
      </c>
      <c r="J36" s="715">
        <v>0</v>
      </c>
      <c r="K36" s="712">
        <v>454.2335895431948</v>
      </c>
      <c r="L36" s="712">
        <v>454.2335895431948</v>
      </c>
      <c r="M36" s="975">
        <v>0</v>
      </c>
      <c r="N36" s="712">
        <v>41.684179999999998</v>
      </c>
      <c r="O36" s="712">
        <v>0</v>
      </c>
      <c r="P36" s="712">
        <v>8.3732869999999995</v>
      </c>
      <c r="Q36" s="712">
        <v>0</v>
      </c>
      <c r="R36" s="973">
        <v>3.7973439999999998</v>
      </c>
    </row>
    <row r="37" spans="1:18">
      <c r="A37" s="711">
        <v>32</v>
      </c>
      <c r="B37" s="716" t="s">
        <v>1144</v>
      </c>
      <c r="C37" s="712">
        <v>442.51563599999997</v>
      </c>
      <c r="D37" s="712">
        <v>0</v>
      </c>
      <c r="E37" s="712">
        <v>0</v>
      </c>
      <c r="F37" s="712">
        <v>248.63305800000001</v>
      </c>
      <c r="G37" s="715">
        <v>0</v>
      </c>
      <c r="H37" s="712">
        <v>-3.008521</v>
      </c>
      <c r="I37" s="712">
        <v>-2.7611690000000002</v>
      </c>
      <c r="J37" s="715">
        <v>0</v>
      </c>
      <c r="K37" s="712">
        <v>35.807456090378778</v>
      </c>
      <c r="L37" s="712">
        <v>35.807456090378778</v>
      </c>
      <c r="M37" s="974">
        <v>9.7908106130086036E-4</v>
      </c>
      <c r="N37" s="712">
        <v>343.49357300000003</v>
      </c>
      <c r="O37" s="712">
        <v>19.662381</v>
      </c>
      <c r="P37" s="712">
        <v>9.3726950000000002</v>
      </c>
      <c r="Q37" s="712">
        <v>69.986986999999999</v>
      </c>
      <c r="R37" s="973">
        <v>5.4077919999999997</v>
      </c>
    </row>
    <row r="38" spans="1:18">
      <c r="A38" s="711">
        <v>33</v>
      </c>
      <c r="B38" s="716" t="s">
        <v>1145</v>
      </c>
      <c r="C38" s="712">
        <v>634.98537799999997</v>
      </c>
      <c r="D38" s="712">
        <v>0</v>
      </c>
      <c r="E38" s="712">
        <v>0</v>
      </c>
      <c r="F38" s="712">
        <v>13.864381</v>
      </c>
      <c r="G38" s="715">
        <v>45.559375000000003</v>
      </c>
      <c r="H38" s="712">
        <v>-7.6060879999999997</v>
      </c>
      <c r="I38" s="712">
        <v>-1.299145</v>
      </c>
      <c r="J38" s="715">
        <v>-4.928318</v>
      </c>
      <c r="K38" s="712">
        <v>171.19155680024133</v>
      </c>
      <c r="L38" s="712">
        <v>171.19155680024133</v>
      </c>
      <c r="M38" s="975">
        <v>0</v>
      </c>
      <c r="N38" s="712">
        <v>207.452505</v>
      </c>
      <c r="O38" s="712">
        <v>42.870252000000001</v>
      </c>
      <c r="P38" s="712">
        <v>20.700092000000001</v>
      </c>
      <c r="Q38" s="712">
        <v>363.96252900000002</v>
      </c>
      <c r="R38" s="973">
        <v>14.161654</v>
      </c>
    </row>
    <row r="39" spans="1:18">
      <c r="A39" s="711">
        <v>34</v>
      </c>
      <c r="B39" s="704" t="s">
        <v>1146</v>
      </c>
      <c r="C39" s="712">
        <v>1147.360273</v>
      </c>
      <c r="D39" s="712">
        <v>0</v>
      </c>
      <c r="E39" s="712">
        <v>0</v>
      </c>
      <c r="F39" s="712">
        <v>0</v>
      </c>
      <c r="G39" s="715">
        <v>0</v>
      </c>
      <c r="H39" s="712">
        <v>-9.9777319999999996</v>
      </c>
      <c r="I39" s="712">
        <v>0</v>
      </c>
      <c r="J39" s="715">
        <v>0</v>
      </c>
      <c r="K39" s="712">
        <v>156.47035410518055</v>
      </c>
      <c r="L39" s="712">
        <v>9.5792176656021901</v>
      </c>
      <c r="M39" s="974">
        <v>2.4935965472010872E-2</v>
      </c>
      <c r="N39" s="712">
        <v>921.59821399999998</v>
      </c>
      <c r="O39" s="712">
        <v>43.232286999999999</v>
      </c>
      <c r="P39" s="712">
        <v>71.839614999999995</v>
      </c>
      <c r="Q39" s="712">
        <v>110.690157</v>
      </c>
      <c r="R39" s="973">
        <v>6.0185740000000001</v>
      </c>
    </row>
    <row r="40" spans="1:18">
      <c r="A40" s="711">
        <v>35</v>
      </c>
      <c r="B40" s="716" t="s">
        <v>1147</v>
      </c>
      <c r="C40" s="712">
        <v>244.937275</v>
      </c>
      <c r="D40" s="712">
        <v>0</v>
      </c>
      <c r="E40" s="712">
        <v>0</v>
      </c>
      <c r="F40" s="712">
        <v>0</v>
      </c>
      <c r="G40" s="715">
        <v>0</v>
      </c>
      <c r="H40" s="712">
        <v>-0.25881399999999999</v>
      </c>
      <c r="I40" s="712">
        <v>0</v>
      </c>
      <c r="J40" s="715">
        <v>0</v>
      </c>
      <c r="K40" s="712">
        <v>11.549906654061262</v>
      </c>
      <c r="L40" s="712">
        <v>0.64174056260448098</v>
      </c>
      <c r="M40" s="975">
        <v>0</v>
      </c>
      <c r="N40" s="712">
        <v>134.247118</v>
      </c>
      <c r="O40" s="712">
        <v>0</v>
      </c>
      <c r="P40" s="712">
        <v>0</v>
      </c>
      <c r="Q40" s="712">
        <v>110.690157</v>
      </c>
      <c r="R40" s="973">
        <v>13.201741999999999</v>
      </c>
    </row>
    <row r="41" spans="1:18">
      <c r="A41" s="711">
        <v>36</v>
      </c>
      <c r="B41" s="716" t="s">
        <v>1148</v>
      </c>
      <c r="C41" s="712">
        <v>464.05477500000001</v>
      </c>
      <c r="D41" s="712">
        <v>0</v>
      </c>
      <c r="E41" s="712">
        <v>0</v>
      </c>
      <c r="F41" s="712">
        <v>0</v>
      </c>
      <c r="G41" s="715">
        <v>0</v>
      </c>
      <c r="H41" s="712">
        <v>-9.2632989999999999</v>
      </c>
      <c r="I41" s="712">
        <v>0</v>
      </c>
      <c r="J41" s="715">
        <v>0</v>
      </c>
      <c r="K41" s="712">
        <v>48.947073456991568</v>
      </c>
      <c r="L41" s="712">
        <v>2.7196169976912801</v>
      </c>
      <c r="M41" s="975">
        <v>0</v>
      </c>
      <c r="N41" s="712">
        <v>417.90158100000002</v>
      </c>
      <c r="O41" s="712">
        <v>7.3353739999999998</v>
      </c>
      <c r="P41" s="712">
        <v>38.817819999999998</v>
      </c>
      <c r="Q41" s="712">
        <v>0</v>
      </c>
      <c r="R41" s="973">
        <v>5.6889589999999997</v>
      </c>
    </row>
    <row r="42" spans="1:18">
      <c r="A42" s="711">
        <v>37</v>
      </c>
      <c r="B42" s="716" t="s">
        <v>1149</v>
      </c>
      <c r="C42" s="712">
        <v>0</v>
      </c>
      <c r="D42" s="712">
        <v>0</v>
      </c>
      <c r="E42" s="712">
        <v>0</v>
      </c>
      <c r="F42" s="712">
        <v>0</v>
      </c>
      <c r="G42" s="715">
        <v>0</v>
      </c>
      <c r="H42" s="712">
        <v>0</v>
      </c>
      <c r="I42" s="712">
        <v>0</v>
      </c>
      <c r="J42" s="715">
        <v>0</v>
      </c>
      <c r="K42" s="712">
        <v>0</v>
      </c>
      <c r="L42" s="712">
        <v>0</v>
      </c>
      <c r="M42" s="975">
        <v>0</v>
      </c>
      <c r="N42" s="712">
        <v>0</v>
      </c>
      <c r="O42" s="712">
        <v>0</v>
      </c>
      <c r="P42" s="712">
        <v>0</v>
      </c>
      <c r="Q42" s="712">
        <v>0</v>
      </c>
      <c r="R42" s="973">
        <v>0</v>
      </c>
    </row>
    <row r="43" spans="1:18">
      <c r="A43" s="711">
        <v>38</v>
      </c>
      <c r="B43" s="716" t="s">
        <v>1150</v>
      </c>
      <c r="C43" s="712">
        <v>438.368223</v>
      </c>
      <c r="D43" s="712">
        <v>0</v>
      </c>
      <c r="E43" s="712">
        <v>0</v>
      </c>
      <c r="F43" s="712">
        <v>0</v>
      </c>
      <c r="G43" s="715">
        <v>0</v>
      </c>
      <c r="H43" s="712">
        <v>-0.455619</v>
      </c>
      <c r="I43" s="712">
        <v>0</v>
      </c>
      <c r="J43" s="715">
        <v>0</v>
      </c>
      <c r="K43" s="712">
        <v>95.973373994127641</v>
      </c>
      <c r="L43" s="712">
        <v>6.2178601053064302</v>
      </c>
      <c r="M43" s="974">
        <v>4.43774683303459E-2</v>
      </c>
      <c r="N43" s="712">
        <v>369.44951500000002</v>
      </c>
      <c r="O43" s="712">
        <v>35.896912999999998</v>
      </c>
      <c r="P43" s="712">
        <v>33.021794999999997</v>
      </c>
      <c r="Q43" s="712">
        <v>0</v>
      </c>
      <c r="R43" s="973">
        <v>2.3539219999999998</v>
      </c>
    </row>
    <row r="44" spans="1:18">
      <c r="A44" s="711">
        <v>39</v>
      </c>
      <c r="B44" s="704" t="s">
        <v>1151</v>
      </c>
      <c r="C44" s="712">
        <v>7372.4307840000001</v>
      </c>
      <c r="D44" s="712">
        <v>0</v>
      </c>
      <c r="E44" s="712">
        <v>0</v>
      </c>
      <c r="F44" s="712">
        <v>2.7399999999999999E-4</v>
      </c>
      <c r="G44" s="715">
        <v>245.50000700000001</v>
      </c>
      <c r="H44" s="712">
        <v>-27.64479</v>
      </c>
      <c r="I44" s="712">
        <v>0</v>
      </c>
      <c r="J44" s="715">
        <v>-21.901188000000001</v>
      </c>
      <c r="K44" s="712">
        <v>3512.4246965253333</v>
      </c>
      <c r="L44" s="712">
        <v>43.925395238651703</v>
      </c>
      <c r="M44" s="974">
        <v>0.51356417699941048</v>
      </c>
      <c r="N44" s="712">
        <v>5213.8263310000002</v>
      </c>
      <c r="O44" s="712">
        <v>253.302415</v>
      </c>
      <c r="P44" s="712">
        <v>165.00599500000001</v>
      </c>
      <c r="Q44" s="712">
        <v>1740.2960430000001</v>
      </c>
      <c r="R44" s="973">
        <v>7.4512479999999996</v>
      </c>
    </row>
    <row r="45" spans="1:18">
      <c r="A45" s="711">
        <v>40</v>
      </c>
      <c r="B45" s="704" t="s">
        <v>1152</v>
      </c>
      <c r="C45" s="712">
        <v>75633.116410000002</v>
      </c>
      <c r="D45" s="712">
        <v>0</v>
      </c>
      <c r="E45" s="712">
        <v>0</v>
      </c>
      <c r="F45" s="712">
        <v>8533.2977850000007</v>
      </c>
      <c r="G45" s="715">
        <v>4184.9731499999998</v>
      </c>
      <c r="H45" s="712">
        <v>-896.47189100000003</v>
      </c>
      <c r="I45" s="712">
        <v>-99.256050999999999</v>
      </c>
      <c r="J45" s="715">
        <v>-462.84050999999999</v>
      </c>
      <c r="K45" s="712">
        <v>2185.8162077485322</v>
      </c>
      <c r="L45" s="712">
        <v>256.95438681750102</v>
      </c>
      <c r="M45" s="975">
        <v>2.6429867501143129E-5</v>
      </c>
      <c r="N45" s="712">
        <v>67896.057931999996</v>
      </c>
      <c r="O45" s="712">
        <v>1206.892368</v>
      </c>
      <c r="P45" s="712">
        <v>2098.2770150000001</v>
      </c>
      <c r="Q45" s="712">
        <v>4431.8890950000005</v>
      </c>
      <c r="R45" s="973">
        <v>2.6244619999999999</v>
      </c>
    </row>
    <row r="46" spans="1:18">
      <c r="A46" s="711">
        <v>41</v>
      </c>
      <c r="B46" s="716" t="s">
        <v>1153</v>
      </c>
      <c r="C46" s="712">
        <v>67567.906457999998</v>
      </c>
      <c r="D46" s="712">
        <v>0</v>
      </c>
      <c r="E46" s="712">
        <v>0</v>
      </c>
      <c r="F46" s="712">
        <v>8104.4453670000003</v>
      </c>
      <c r="G46" s="715">
        <v>4062.49701</v>
      </c>
      <c r="H46" s="712">
        <v>-839.34140500000001</v>
      </c>
      <c r="I46" s="712">
        <v>-94.512551000000002</v>
      </c>
      <c r="J46" s="715">
        <v>-436.079881</v>
      </c>
      <c r="K46" s="712">
        <v>602.7400247992714</v>
      </c>
      <c r="L46" s="712">
        <v>59.414448139503598</v>
      </c>
      <c r="M46" s="975">
        <v>0</v>
      </c>
      <c r="N46" s="712">
        <v>63240.835116000002</v>
      </c>
      <c r="O46" s="712">
        <v>397.361716</v>
      </c>
      <c r="P46" s="712">
        <v>1179.102664</v>
      </c>
      <c r="Q46" s="712">
        <v>2750.6069619999998</v>
      </c>
      <c r="R46" s="973">
        <v>1.9340079999999999</v>
      </c>
    </row>
    <row r="47" spans="1:18">
      <c r="A47" s="711">
        <v>42</v>
      </c>
      <c r="B47" s="716" t="s">
        <v>1154</v>
      </c>
      <c r="C47" s="712">
        <v>1691.3212000000001</v>
      </c>
      <c r="D47" s="712">
        <v>0</v>
      </c>
      <c r="E47" s="712">
        <v>0</v>
      </c>
      <c r="F47" s="712">
        <v>4.5558719999999999</v>
      </c>
      <c r="G47" s="715">
        <v>0.95783600000000002</v>
      </c>
      <c r="H47" s="712">
        <v>-10.951788000000001</v>
      </c>
      <c r="I47" s="712">
        <v>-0.38248100000000002</v>
      </c>
      <c r="J47" s="715">
        <v>-1.4674050000000001</v>
      </c>
      <c r="K47" s="712">
        <v>75.537773028234042</v>
      </c>
      <c r="L47" s="712">
        <v>3.30241133173859E-3</v>
      </c>
      <c r="M47" s="974">
        <v>2.6156064944857994E-3</v>
      </c>
      <c r="N47" s="712">
        <v>1387.237977</v>
      </c>
      <c r="O47" s="712">
        <v>40.050175000000003</v>
      </c>
      <c r="P47" s="712">
        <v>96.468703000000005</v>
      </c>
      <c r="Q47" s="712">
        <v>167.564345</v>
      </c>
      <c r="R47" s="973">
        <v>3.969195</v>
      </c>
    </row>
    <row r="48" spans="1:18">
      <c r="A48" s="711">
        <v>43</v>
      </c>
      <c r="B48" s="716" t="s">
        <v>1155</v>
      </c>
      <c r="C48" s="712">
        <v>6373.8887519999998</v>
      </c>
      <c r="D48" s="712">
        <v>0</v>
      </c>
      <c r="E48" s="712">
        <v>0</v>
      </c>
      <c r="F48" s="712">
        <v>424.29654599999998</v>
      </c>
      <c r="G48" s="715">
        <v>121.518304</v>
      </c>
      <c r="H48" s="712">
        <v>-46.178697999999997</v>
      </c>
      <c r="I48" s="712">
        <v>-4.3610189999999998</v>
      </c>
      <c r="J48" s="715">
        <v>-25.293223999999999</v>
      </c>
      <c r="K48" s="712">
        <v>1507.538409921025</v>
      </c>
      <c r="L48" s="712">
        <v>197.536636266665</v>
      </c>
      <c r="M48" s="975">
        <v>0</v>
      </c>
      <c r="N48" s="712">
        <v>3267.9848390000002</v>
      </c>
      <c r="O48" s="712">
        <v>769.48047699999995</v>
      </c>
      <c r="P48" s="712">
        <v>822.705648</v>
      </c>
      <c r="Q48" s="712">
        <v>1513.7177879999999</v>
      </c>
      <c r="R48" s="973">
        <v>9.5869540000000004</v>
      </c>
    </row>
    <row r="49" spans="1:18">
      <c r="A49" s="711">
        <v>44</v>
      </c>
      <c r="B49" s="704" t="s">
        <v>1156</v>
      </c>
      <c r="C49" s="712">
        <v>48164.969002999998</v>
      </c>
      <c r="D49" s="712">
        <v>0</v>
      </c>
      <c r="E49" s="712">
        <v>0</v>
      </c>
      <c r="F49" s="712">
        <v>1347.2184789999999</v>
      </c>
      <c r="G49" s="715">
        <v>935.53333999999995</v>
      </c>
      <c r="H49" s="712">
        <v>-468.23230000000001</v>
      </c>
      <c r="I49" s="712">
        <v>-48.115738999999998</v>
      </c>
      <c r="J49" s="715">
        <v>-265.40691399999997</v>
      </c>
      <c r="K49" s="712">
        <v>5676.4738787991546</v>
      </c>
      <c r="L49" s="712">
        <v>1417.6583719330099</v>
      </c>
      <c r="M49" s="974">
        <v>0.17778988946661095</v>
      </c>
      <c r="N49" s="712">
        <v>42487.492896000003</v>
      </c>
      <c r="O49" s="712">
        <v>1052.9595320000001</v>
      </c>
      <c r="P49" s="712">
        <v>1717.0833419999999</v>
      </c>
      <c r="Q49" s="712">
        <v>2907.4332330000002</v>
      </c>
      <c r="R49" s="973">
        <v>3.0458569999999998</v>
      </c>
    </row>
    <row r="50" spans="1:18">
      <c r="A50" s="711">
        <v>45</v>
      </c>
      <c r="B50" s="704" t="s">
        <v>1157</v>
      </c>
      <c r="C50" s="712">
        <v>8798.1654240000007</v>
      </c>
      <c r="D50" s="712">
        <v>0</v>
      </c>
      <c r="E50" s="712">
        <v>0</v>
      </c>
      <c r="F50" s="712">
        <v>5505.8979719999998</v>
      </c>
      <c r="G50" s="715">
        <v>30.649460000000001</v>
      </c>
      <c r="H50" s="712">
        <v>-118.93634299999999</v>
      </c>
      <c r="I50" s="712">
        <v>-101.44335599999999</v>
      </c>
      <c r="J50" s="715">
        <v>-8.1282139999999998</v>
      </c>
      <c r="K50" s="712">
        <v>21106.533750051607</v>
      </c>
      <c r="L50" s="712">
        <v>489.843907362511</v>
      </c>
      <c r="M50" s="974">
        <v>0.48992784526005179</v>
      </c>
      <c r="N50" s="712">
        <v>7796.239098</v>
      </c>
      <c r="O50" s="712">
        <v>203.431163</v>
      </c>
      <c r="P50" s="712">
        <v>229.48024799999999</v>
      </c>
      <c r="Q50" s="712">
        <v>569.01491499999997</v>
      </c>
      <c r="R50" s="973">
        <v>3.5475680000000001</v>
      </c>
    </row>
    <row r="51" spans="1:18">
      <c r="A51" s="711">
        <v>46</v>
      </c>
      <c r="B51" s="716" t="s">
        <v>1158</v>
      </c>
      <c r="C51" s="712">
        <v>2127.6868169999998</v>
      </c>
      <c r="D51" s="712">
        <v>0</v>
      </c>
      <c r="E51" s="712">
        <v>0</v>
      </c>
      <c r="F51" s="712">
        <v>557.92836299999999</v>
      </c>
      <c r="G51" s="715">
        <v>30.099533000000001</v>
      </c>
      <c r="H51" s="712">
        <v>-19.183575000000001</v>
      </c>
      <c r="I51" s="712">
        <v>-5.9933899999999998</v>
      </c>
      <c r="J51" s="715">
        <v>-8.1282139999999998</v>
      </c>
      <c r="K51" s="712">
        <v>786.91545784234177</v>
      </c>
      <c r="L51" s="712">
        <v>95.551902949647797</v>
      </c>
      <c r="M51" s="974">
        <v>0.21286478887539553</v>
      </c>
      <c r="N51" s="712">
        <v>1379.8717469999999</v>
      </c>
      <c r="O51" s="712">
        <v>171.626946</v>
      </c>
      <c r="P51" s="712">
        <v>180.735095</v>
      </c>
      <c r="Q51" s="712">
        <v>395.45302900000002</v>
      </c>
      <c r="R51" s="973">
        <v>8.0157889999999998</v>
      </c>
    </row>
    <row r="52" spans="1:18">
      <c r="A52" s="711">
        <v>47</v>
      </c>
      <c r="B52" s="716" t="s">
        <v>1159</v>
      </c>
      <c r="C52" s="712">
        <v>4730.4744899999996</v>
      </c>
      <c r="D52" s="712">
        <v>0</v>
      </c>
      <c r="E52" s="712">
        <v>0</v>
      </c>
      <c r="F52" s="712">
        <v>3480.9591780000001</v>
      </c>
      <c r="G52" s="715">
        <v>0</v>
      </c>
      <c r="H52" s="712">
        <v>-94.017668</v>
      </c>
      <c r="I52" s="712">
        <v>-91.733701999999994</v>
      </c>
      <c r="J52" s="715">
        <v>0</v>
      </c>
      <c r="K52" s="712">
        <v>19706.933771793549</v>
      </c>
      <c r="L52" s="712">
        <v>42.324594725315997</v>
      </c>
      <c r="M52" s="974">
        <v>4.4512601734230182E-2</v>
      </c>
      <c r="N52" s="712">
        <v>4713.6293539999997</v>
      </c>
      <c r="O52" s="712">
        <v>9.6719270000000002</v>
      </c>
      <c r="P52" s="712">
        <v>7.1732089999999999</v>
      </c>
      <c r="Q52" s="712">
        <v>0</v>
      </c>
      <c r="R52" s="973">
        <v>1.7909930000000001</v>
      </c>
    </row>
    <row r="53" spans="1:18">
      <c r="A53" s="711">
        <v>48</v>
      </c>
      <c r="B53" s="716" t="s">
        <v>1160</v>
      </c>
      <c r="C53" s="712">
        <v>7.9469719999999997</v>
      </c>
      <c r="D53" s="712">
        <v>0</v>
      </c>
      <c r="E53" s="712">
        <v>0</v>
      </c>
      <c r="F53" s="712">
        <v>0</v>
      </c>
      <c r="G53" s="715">
        <v>0.54992700000000005</v>
      </c>
      <c r="H53" s="712">
        <v>-0.101427</v>
      </c>
      <c r="I53" s="712">
        <v>0</v>
      </c>
      <c r="J53" s="715">
        <v>0</v>
      </c>
      <c r="K53" s="712">
        <v>29.384125069255155</v>
      </c>
      <c r="L53" s="712">
        <v>6.8520607208688898E-3</v>
      </c>
      <c r="M53" s="975">
        <v>0</v>
      </c>
      <c r="N53" s="712">
        <v>7.9469719999999997</v>
      </c>
      <c r="O53" s="712">
        <v>0</v>
      </c>
      <c r="P53" s="712">
        <v>0</v>
      </c>
      <c r="Q53" s="712">
        <v>0</v>
      </c>
      <c r="R53" s="973">
        <v>1.300057</v>
      </c>
    </row>
    <row r="54" spans="1:18">
      <c r="A54" s="711">
        <v>49</v>
      </c>
      <c r="B54" s="716" t="s">
        <v>1161</v>
      </c>
      <c r="C54" s="712">
        <v>1888.8038790000001</v>
      </c>
      <c r="D54" s="712">
        <v>0</v>
      </c>
      <c r="E54" s="712">
        <v>0</v>
      </c>
      <c r="F54" s="712">
        <v>1467.0104309999999</v>
      </c>
      <c r="G54" s="715">
        <v>0</v>
      </c>
      <c r="H54" s="712">
        <v>-5.2616310000000004</v>
      </c>
      <c r="I54" s="712">
        <v>-3.7162639999999998</v>
      </c>
      <c r="J54" s="715">
        <v>0</v>
      </c>
      <c r="K54" s="712">
        <v>578.58484720227113</v>
      </c>
      <c r="L54" s="712">
        <v>351.77311330002101</v>
      </c>
      <c r="M54" s="974">
        <v>0.92318365793823454</v>
      </c>
      <c r="N54" s="712">
        <v>1651.5377590000001</v>
      </c>
      <c r="O54" s="712">
        <v>22.132290000000001</v>
      </c>
      <c r="P54" s="712">
        <v>41.571944000000002</v>
      </c>
      <c r="Q54" s="712">
        <v>173.56188599999999</v>
      </c>
      <c r="R54" s="973">
        <v>3.0014980000000002</v>
      </c>
    </row>
    <row r="55" spans="1:18">
      <c r="A55" s="711">
        <v>50</v>
      </c>
      <c r="B55" s="716" t="s">
        <v>1162</v>
      </c>
      <c r="C55" s="712">
        <v>43.253266000000004</v>
      </c>
      <c r="D55" s="712">
        <v>0</v>
      </c>
      <c r="E55" s="712">
        <v>0</v>
      </c>
      <c r="F55" s="712">
        <v>0</v>
      </c>
      <c r="G55" s="715">
        <v>0</v>
      </c>
      <c r="H55" s="712">
        <v>-0.37204199999999998</v>
      </c>
      <c r="I55" s="712">
        <v>0</v>
      </c>
      <c r="J55" s="715">
        <v>0</v>
      </c>
      <c r="K55" s="712">
        <v>4.7155481442215725</v>
      </c>
      <c r="L55" s="712">
        <v>0.187444326805246</v>
      </c>
      <c r="M55" s="975">
        <v>0</v>
      </c>
      <c r="N55" s="712">
        <v>43.253266000000004</v>
      </c>
      <c r="O55" s="712">
        <v>0</v>
      </c>
      <c r="P55" s="712">
        <v>0</v>
      </c>
      <c r="Q55" s="712">
        <v>0</v>
      </c>
      <c r="R55" s="973">
        <v>0.119812</v>
      </c>
    </row>
    <row r="56" spans="1:18" s="717" customFormat="1">
      <c r="A56" s="711">
        <v>51</v>
      </c>
      <c r="B56" s="704" t="s">
        <v>1163</v>
      </c>
      <c r="C56" s="712">
        <v>48193.390525000003</v>
      </c>
      <c r="D56" s="712">
        <v>0</v>
      </c>
      <c r="E56" s="712">
        <v>0</v>
      </c>
      <c r="F56" s="712">
        <v>11378.433996</v>
      </c>
      <c r="G56" s="715">
        <v>1955.1870100000001</v>
      </c>
      <c r="H56" s="712">
        <v>-913.75478499999997</v>
      </c>
      <c r="I56" s="712">
        <v>-512.61614399999996</v>
      </c>
      <c r="J56" s="715">
        <v>-301.29203000000001</v>
      </c>
      <c r="K56" s="712">
        <v>7701.4202299618346</v>
      </c>
      <c r="L56" s="712">
        <v>6946.9106259651899</v>
      </c>
      <c r="M56" s="975">
        <v>0</v>
      </c>
      <c r="N56" s="712">
        <v>40317.881694000003</v>
      </c>
      <c r="O56" s="712">
        <v>558.40914799999996</v>
      </c>
      <c r="P56" s="712">
        <v>3190.385812</v>
      </c>
      <c r="Q56" s="712">
        <v>4126.7138709999999</v>
      </c>
      <c r="R56" s="973">
        <v>5.2177259999999999</v>
      </c>
    </row>
    <row r="57" spans="1:18">
      <c r="A57" s="711">
        <v>52</v>
      </c>
      <c r="B57" s="704" t="s">
        <v>1164</v>
      </c>
      <c r="C57" s="712">
        <v>122169.904362</v>
      </c>
      <c r="D57" s="712">
        <v>0</v>
      </c>
      <c r="E57" s="712">
        <v>0</v>
      </c>
      <c r="F57" s="712">
        <v>10969.030386</v>
      </c>
      <c r="G57" s="715">
        <v>5707.7027520000001</v>
      </c>
      <c r="H57" s="712">
        <v>-1562.3286410000001</v>
      </c>
      <c r="I57" s="712">
        <v>-190.05679699999999</v>
      </c>
      <c r="J57" s="715">
        <v>-1113.777261</v>
      </c>
      <c r="K57" s="712">
        <v>102.33761306826281</v>
      </c>
      <c r="L57" s="712">
        <v>40.304093240413103</v>
      </c>
      <c r="M57" s="974">
        <v>2.9354961100967143E-2</v>
      </c>
      <c r="N57" s="712">
        <v>86323.498613000003</v>
      </c>
      <c r="O57" s="712">
        <v>6652.4333150000002</v>
      </c>
      <c r="P57" s="712">
        <v>10475.144765999999</v>
      </c>
      <c r="Q57" s="712">
        <v>18718.827668000002</v>
      </c>
      <c r="R57" s="973">
        <v>7.7476580000000004</v>
      </c>
    </row>
    <row r="58" spans="1:18" s="717" customFormat="1">
      <c r="A58" s="711">
        <v>53</v>
      </c>
      <c r="B58" s="711" t="s">
        <v>1165</v>
      </c>
      <c r="C58" s="712">
        <v>106665.110323</v>
      </c>
      <c r="D58" s="712">
        <v>0</v>
      </c>
      <c r="E58" s="712">
        <v>0</v>
      </c>
      <c r="F58" s="712">
        <v>16384.932989000001</v>
      </c>
      <c r="G58" s="715">
        <v>1299.4550730000001</v>
      </c>
      <c r="H58" s="712">
        <v>-1327.6779750000001</v>
      </c>
      <c r="I58" s="712">
        <v>-475.93961000000002</v>
      </c>
      <c r="J58" s="715">
        <v>-250.85698400000001</v>
      </c>
      <c r="K58" s="712">
        <v>8670.0786473057324</v>
      </c>
      <c r="L58" s="712">
        <v>4229.6125375447891</v>
      </c>
      <c r="M58" s="974">
        <v>0.35927810160100127</v>
      </c>
      <c r="N58" s="712">
        <v>93267.153294000003</v>
      </c>
      <c r="O58" s="712">
        <v>2209.8241910000002</v>
      </c>
      <c r="P58" s="712">
        <v>3826.988707</v>
      </c>
      <c r="Q58" s="712">
        <v>7361.144131</v>
      </c>
      <c r="R58" s="973">
        <v>3.9833468955723101</v>
      </c>
    </row>
    <row r="59" spans="1:18" s="717" customFormat="1">
      <c r="A59" s="711">
        <v>54</v>
      </c>
      <c r="B59" s="704" t="s">
        <v>1166</v>
      </c>
      <c r="C59" s="712">
        <v>48938.191927</v>
      </c>
      <c r="D59" s="712">
        <v>0</v>
      </c>
      <c r="E59" s="712">
        <v>0</v>
      </c>
      <c r="F59" s="712">
        <v>11793.846736</v>
      </c>
      <c r="G59" s="715">
        <v>56.028759000000001</v>
      </c>
      <c r="H59" s="712">
        <v>-487.90451999999999</v>
      </c>
      <c r="I59" s="712">
        <v>-229.98669899999999</v>
      </c>
      <c r="J59" s="715">
        <v>-0.43673099999999998</v>
      </c>
      <c r="K59" s="712">
        <v>383.99601052671744</v>
      </c>
      <c r="L59" s="712">
        <v>223.980052507773</v>
      </c>
      <c r="M59" s="974">
        <v>1.2575575449079961E-2</v>
      </c>
      <c r="N59" s="712">
        <v>47398.136831000003</v>
      </c>
      <c r="O59" s="712">
        <v>583.68017199999997</v>
      </c>
      <c r="P59" s="712">
        <v>383.55868500000003</v>
      </c>
      <c r="Q59" s="712">
        <v>572.816239</v>
      </c>
      <c r="R59" s="973">
        <v>1.7133119999999999</v>
      </c>
    </row>
    <row r="60" spans="1:18" s="717" customFormat="1">
      <c r="A60" s="711">
        <v>55</v>
      </c>
      <c r="B60" s="695" t="s">
        <v>1167</v>
      </c>
      <c r="C60" s="712">
        <v>57726.918396000001</v>
      </c>
      <c r="D60" s="712">
        <v>0</v>
      </c>
      <c r="E60" s="712">
        <v>0</v>
      </c>
      <c r="F60" s="712">
        <v>4591.0862530000004</v>
      </c>
      <c r="G60" s="715">
        <v>1243.426314</v>
      </c>
      <c r="H60" s="712">
        <v>-839.77345500000001</v>
      </c>
      <c r="I60" s="712">
        <v>-245.952911</v>
      </c>
      <c r="J60" s="715">
        <v>-250.420253</v>
      </c>
      <c r="K60" s="712">
        <v>8286.0826367790141</v>
      </c>
      <c r="L60" s="712">
        <v>4005.6324850370161</v>
      </c>
      <c r="M60" s="974">
        <v>0.34670252615192132</v>
      </c>
      <c r="N60" s="712">
        <v>45869.016463</v>
      </c>
      <c r="O60" s="712">
        <v>1626.1440190000001</v>
      </c>
      <c r="P60" s="712">
        <v>3443.430022</v>
      </c>
      <c r="Q60" s="712">
        <v>6788.3278920000002</v>
      </c>
      <c r="R60" s="973">
        <v>5.9077760000000001</v>
      </c>
    </row>
    <row r="61" spans="1:18">
      <c r="A61" s="711">
        <v>56</v>
      </c>
      <c r="B61" s="695" t="s">
        <v>1168</v>
      </c>
      <c r="C61" s="712">
        <v>566101.42168500007</v>
      </c>
      <c r="D61" s="712">
        <v>0</v>
      </c>
      <c r="E61" s="712">
        <v>0</v>
      </c>
      <c r="F61" s="712">
        <v>63943.29277</v>
      </c>
      <c r="G61" s="715">
        <v>15785.353222000002</v>
      </c>
      <c r="H61" s="712">
        <v>-6238.4276010000003</v>
      </c>
      <c r="I61" s="712">
        <v>-1817.4546760000003</v>
      </c>
      <c r="J61" s="715">
        <v>-2813.6256589999998</v>
      </c>
      <c r="K61" s="712">
        <v>162335.73183723385</v>
      </c>
      <c r="L61" s="712">
        <v>22287.254323377547</v>
      </c>
      <c r="M61" s="974">
        <v>0.11998390735801902</v>
      </c>
      <c r="N61" s="712">
        <v>456213.87201200001</v>
      </c>
      <c r="O61" s="712">
        <v>32470.098544</v>
      </c>
      <c r="P61" s="712">
        <v>27959.321708000003</v>
      </c>
      <c r="Q61" s="712">
        <v>49458.129421000005</v>
      </c>
      <c r="R61" s="973">
        <v>4.7548440000000003</v>
      </c>
    </row>
    <row r="62" spans="1:18">
      <c r="B62" s="718" t="s">
        <v>1169</v>
      </c>
      <c r="C62" s="719"/>
      <c r="D62" s="719"/>
      <c r="E62" s="719"/>
      <c r="F62" s="719"/>
      <c r="G62" s="719"/>
      <c r="H62" s="719"/>
      <c r="I62" s="719"/>
      <c r="J62" s="719"/>
    </row>
    <row r="63" spans="1:18">
      <c r="B63" s="700"/>
      <c r="C63" s="700"/>
      <c r="D63" s="700"/>
      <c r="E63" s="700"/>
      <c r="F63" s="700"/>
      <c r="G63" s="700"/>
      <c r="H63" s="700"/>
      <c r="I63" s="700"/>
      <c r="J63" s="700"/>
    </row>
    <row r="64" spans="1:18">
      <c r="C64" s="720"/>
      <c r="D64" s="720"/>
      <c r="E64" s="720"/>
      <c r="F64" s="720"/>
      <c r="G64" s="720"/>
      <c r="H64" s="720"/>
      <c r="I64" s="720"/>
      <c r="J64" s="720"/>
    </row>
    <row r="65" spans="2:2" ht="98.25" customHeight="1">
      <c r="B65" s="890" t="s">
        <v>1367</v>
      </c>
    </row>
  </sheetData>
  <mergeCells count="3">
    <mergeCell ref="C4:G4"/>
    <mergeCell ref="H4:J4"/>
    <mergeCell ref="K4:M4"/>
  </mergeCells>
  <hyperlinks>
    <hyperlink ref="T4" location="Index!A1" display="Index" xr:uid="{3EDB8CA3-F47B-411E-A24E-212CF342C982}"/>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CD19-2B6B-4C1D-AE5F-F6AAC5A3D74A}">
  <sheetPr>
    <tabColor theme="6"/>
  </sheetPr>
  <dimension ref="A1:W21"/>
  <sheetViews>
    <sheetView workbookViewId="0"/>
  </sheetViews>
  <sheetFormatPr defaultColWidth="8.81640625" defaultRowHeight="11.5"/>
  <cols>
    <col min="1" max="1" width="3" style="689" bestFit="1" customWidth="1"/>
    <col min="2" max="2" width="84.26953125" style="689" bestFit="1" customWidth="1"/>
    <col min="3" max="3" width="13.7265625" style="689" bestFit="1" customWidth="1"/>
    <col min="4" max="4" width="8.81640625" style="689"/>
    <col min="5" max="5" width="9.54296875" style="689" customWidth="1"/>
    <col min="6" max="7" width="8.81640625" style="689"/>
    <col min="8" max="8" width="10.26953125" style="689" customWidth="1"/>
    <col min="9" max="16" width="8.81640625" style="689"/>
    <col min="17" max="17" width="13.7265625" style="689" bestFit="1" customWidth="1"/>
    <col min="18" max="18" width="27.453125" style="689" bestFit="1" customWidth="1"/>
    <col min="19" max="16384" width="8.81640625" style="689"/>
  </cols>
  <sheetData>
    <row r="1" spans="1:23" s="687" customFormat="1" ht="13">
      <c r="A1" s="707" t="s">
        <v>1170</v>
      </c>
      <c r="C1" s="700"/>
      <c r="D1" s="700"/>
    </row>
    <row r="2" spans="1:23" s="687" customFormat="1">
      <c r="C2" s="720"/>
      <c r="D2" s="700"/>
      <c r="E2" s="700"/>
      <c r="F2" s="700"/>
      <c r="G2" s="700"/>
      <c r="H2" s="700"/>
      <c r="I2" s="700"/>
      <c r="J2" s="700"/>
      <c r="K2" s="700"/>
      <c r="L2" s="700"/>
      <c r="M2" s="700"/>
      <c r="N2" s="700"/>
      <c r="O2" s="700"/>
      <c r="P2" s="700"/>
      <c r="Q2" s="700"/>
      <c r="R2" s="700"/>
      <c r="S2" s="700"/>
      <c r="T2" s="700"/>
      <c r="U2" s="700"/>
      <c r="V2" s="700"/>
      <c r="W2" s="700"/>
    </row>
    <row r="3" spans="1:23" s="687" customFormat="1">
      <c r="B3" s="721"/>
      <c r="C3" s="720"/>
      <c r="D3" s="700"/>
      <c r="E3" s="700"/>
      <c r="F3" s="700"/>
      <c r="G3" s="700"/>
      <c r="H3" s="700"/>
      <c r="I3" s="700"/>
      <c r="J3" s="700"/>
      <c r="K3" s="700"/>
      <c r="L3" s="700"/>
      <c r="M3" s="700"/>
      <c r="N3" s="700"/>
      <c r="O3" s="700"/>
      <c r="P3" s="700"/>
      <c r="Q3" s="700"/>
      <c r="R3" s="700"/>
      <c r="S3" s="700"/>
      <c r="T3" s="700"/>
      <c r="U3" s="700"/>
      <c r="V3" s="700"/>
      <c r="W3" s="700"/>
    </row>
    <row r="4" spans="1:23" s="687" customFormat="1">
      <c r="C4" s="691" t="s">
        <v>45</v>
      </c>
      <c r="D4" s="691" t="s">
        <v>46</v>
      </c>
      <c r="E4" s="691" t="s">
        <v>47</v>
      </c>
      <c r="F4" s="691" t="s">
        <v>85</v>
      </c>
      <c r="G4" s="691" t="s">
        <v>86</v>
      </c>
      <c r="H4" s="691" t="s">
        <v>296</v>
      </c>
      <c r="I4" s="691" t="s">
        <v>262</v>
      </c>
      <c r="J4" s="691" t="s">
        <v>292</v>
      </c>
      <c r="K4" s="691" t="s">
        <v>299</v>
      </c>
      <c r="L4" s="691" t="s">
        <v>300</v>
      </c>
      <c r="M4" s="691" t="s">
        <v>301</v>
      </c>
      <c r="N4" s="691" t="s">
        <v>302</v>
      </c>
      <c r="O4" s="691" t="s">
        <v>304</v>
      </c>
      <c r="P4" s="691" t="s">
        <v>311</v>
      </c>
      <c r="Q4" s="691" t="s">
        <v>312</v>
      </c>
      <c r="R4" s="691" t="s">
        <v>398</v>
      </c>
    </row>
    <row r="5" spans="1:23" s="687" customFormat="1" ht="14.65" customHeight="1">
      <c r="B5" s="720"/>
      <c r="C5" s="1136" t="s">
        <v>1171</v>
      </c>
      <c r="D5" s="1136"/>
      <c r="E5" s="1136"/>
      <c r="F5" s="1136"/>
      <c r="G5" s="1136"/>
      <c r="H5" s="1136"/>
      <c r="I5" s="1136"/>
      <c r="J5" s="1136"/>
      <c r="K5" s="1136"/>
      <c r="L5" s="1136"/>
      <c r="M5" s="1136"/>
      <c r="N5" s="1136"/>
      <c r="O5" s="1136"/>
      <c r="P5" s="1136"/>
      <c r="Q5" s="1136"/>
      <c r="R5" s="1136"/>
      <c r="S5" s="722"/>
      <c r="T5" s="693" t="s">
        <v>284</v>
      </c>
    </row>
    <row r="6" spans="1:23" s="687" customFormat="1" ht="11.65" customHeight="1">
      <c r="B6" s="720"/>
      <c r="C6" s="723"/>
      <c r="D6" s="1136" t="s">
        <v>1172</v>
      </c>
      <c r="E6" s="1136"/>
      <c r="F6" s="1136"/>
      <c r="G6" s="1136"/>
      <c r="H6" s="1136"/>
      <c r="I6" s="1136"/>
      <c r="J6" s="1136" t="s">
        <v>1173</v>
      </c>
      <c r="K6" s="1136"/>
      <c r="L6" s="1136"/>
      <c r="M6" s="1136"/>
      <c r="N6" s="1136"/>
      <c r="O6" s="1136"/>
      <c r="P6" s="1136"/>
      <c r="Q6" s="1136" t="s">
        <v>1174</v>
      </c>
      <c r="R6" s="1136"/>
      <c r="S6" s="722"/>
    </row>
    <row r="7" spans="1:23" s="687" customFormat="1" ht="34.5">
      <c r="A7" s="724"/>
      <c r="B7" s="709" t="s">
        <v>1175</v>
      </c>
      <c r="C7" s="723"/>
      <c r="D7" s="709" t="s">
        <v>1176</v>
      </c>
      <c r="E7" s="709" t="s">
        <v>1177</v>
      </c>
      <c r="F7" s="709" t="s">
        <v>1178</v>
      </c>
      <c r="G7" s="709" t="s">
        <v>1179</v>
      </c>
      <c r="H7" s="709" t="s">
        <v>1180</v>
      </c>
      <c r="I7" s="709" t="s">
        <v>1181</v>
      </c>
      <c r="J7" s="709" t="s">
        <v>1182</v>
      </c>
      <c r="K7" s="709" t="s">
        <v>1183</v>
      </c>
      <c r="L7" s="709" t="s">
        <v>1184</v>
      </c>
      <c r="M7" s="709" t="s">
        <v>1185</v>
      </c>
      <c r="N7" s="709" t="s">
        <v>1186</v>
      </c>
      <c r="O7" s="709" t="s">
        <v>1187</v>
      </c>
      <c r="P7" s="709" t="s">
        <v>1188</v>
      </c>
      <c r="Q7" s="709"/>
      <c r="R7" s="725" t="s">
        <v>1189</v>
      </c>
      <c r="S7" s="726"/>
    </row>
    <row r="8" spans="1:23" s="687" customFormat="1">
      <c r="A8" s="711">
        <v>1</v>
      </c>
      <c r="B8" s="727" t="s">
        <v>1190</v>
      </c>
      <c r="C8" s="712">
        <v>875793.84762944095</v>
      </c>
      <c r="D8" s="695"/>
      <c r="E8" s="695"/>
      <c r="F8" s="695"/>
      <c r="G8" s="695"/>
      <c r="H8" s="695"/>
      <c r="I8" s="695"/>
      <c r="J8" s="695"/>
      <c r="K8" s="695"/>
      <c r="L8" s="695"/>
      <c r="M8" s="695"/>
      <c r="N8" s="695"/>
      <c r="O8" s="695"/>
      <c r="P8" s="695"/>
      <c r="Q8" s="712">
        <v>875793.84762944095</v>
      </c>
      <c r="R8" s="695"/>
      <c r="S8" s="722"/>
    </row>
    <row r="9" spans="1:23" s="687" customFormat="1">
      <c r="A9" s="711">
        <v>2</v>
      </c>
      <c r="B9" s="704" t="s">
        <v>1191</v>
      </c>
      <c r="C9" s="712">
        <v>189362.52033244801</v>
      </c>
      <c r="D9" s="695"/>
      <c r="E9" s="695"/>
      <c r="F9" s="695"/>
      <c r="G9" s="695"/>
      <c r="H9" s="695"/>
      <c r="I9" s="695"/>
      <c r="J9" s="695"/>
      <c r="K9" s="695"/>
      <c r="L9" s="695"/>
      <c r="M9" s="695"/>
      <c r="N9" s="695"/>
      <c r="O9" s="695"/>
      <c r="P9" s="695"/>
      <c r="Q9" s="712">
        <v>189362.52033244801</v>
      </c>
      <c r="R9" s="695"/>
      <c r="S9" s="722"/>
    </row>
    <row r="10" spans="1:23" s="687" customFormat="1">
      <c r="A10" s="711">
        <v>3</v>
      </c>
      <c r="B10" s="704" t="s">
        <v>1192</v>
      </c>
      <c r="C10" s="712">
        <v>686431.327296993</v>
      </c>
      <c r="D10" s="695"/>
      <c r="E10" s="695"/>
      <c r="F10" s="695"/>
      <c r="G10" s="695"/>
      <c r="H10" s="695"/>
      <c r="I10" s="695"/>
      <c r="J10" s="695"/>
      <c r="K10" s="695"/>
      <c r="L10" s="695"/>
      <c r="M10" s="695"/>
      <c r="N10" s="695"/>
      <c r="O10" s="695"/>
      <c r="P10" s="695"/>
      <c r="Q10" s="712">
        <v>686431.327296993</v>
      </c>
      <c r="R10" s="695"/>
      <c r="S10" s="722"/>
    </row>
    <row r="11" spans="1:23" s="687" customFormat="1">
      <c r="A11" s="711">
        <v>4</v>
      </c>
      <c r="B11" s="704" t="s">
        <v>1193</v>
      </c>
      <c r="C11" s="712">
        <v>0</v>
      </c>
      <c r="D11" s="695"/>
      <c r="E11" s="695"/>
      <c r="F11" s="695"/>
      <c r="G11" s="695"/>
      <c r="H11" s="695"/>
      <c r="I11" s="695"/>
      <c r="J11" s="695"/>
      <c r="K11" s="695"/>
      <c r="L11" s="695"/>
      <c r="M11" s="695"/>
      <c r="N11" s="695"/>
      <c r="O11" s="695"/>
      <c r="P11" s="695"/>
      <c r="Q11" s="712">
        <v>0</v>
      </c>
      <c r="R11" s="695"/>
      <c r="S11" s="722"/>
    </row>
    <row r="12" spans="1:23" s="687" customFormat="1">
      <c r="A12" s="711">
        <v>5</v>
      </c>
      <c r="B12" s="704" t="s">
        <v>1194</v>
      </c>
      <c r="C12" s="712"/>
      <c r="D12" s="695"/>
      <c r="E12" s="695"/>
      <c r="F12" s="695"/>
      <c r="G12" s="695"/>
      <c r="H12" s="695"/>
      <c r="I12" s="695"/>
      <c r="J12" s="695"/>
      <c r="K12" s="695"/>
      <c r="L12" s="695"/>
      <c r="M12" s="695"/>
      <c r="N12" s="695"/>
      <c r="O12" s="695"/>
      <c r="P12" s="695"/>
      <c r="Q12" s="712"/>
      <c r="R12" s="695"/>
      <c r="S12" s="722"/>
    </row>
    <row r="13" spans="1:23" s="687" customFormat="1">
      <c r="A13" s="711">
        <v>6</v>
      </c>
      <c r="B13" s="727" t="s">
        <v>1195</v>
      </c>
      <c r="C13" s="712">
        <v>5477.9957664390995</v>
      </c>
      <c r="D13" s="695"/>
      <c r="E13" s="695"/>
      <c r="F13" s="695"/>
      <c r="G13" s="695"/>
      <c r="H13" s="695"/>
      <c r="I13" s="695"/>
      <c r="J13" s="695"/>
      <c r="K13" s="695"/>
      <c r="L13" s="695"/>
      <c r="M13" s="695"/>
      <c r="N13" s="695"/>
      <c r="O13" s="695"/>
      <c r="P13" s="695"/>
      <c r="Q13" s="712">
        <v>5477.9957664390995</v>
      </c>
      <c r="R13" s="695"/>
    </row>
    <row r="14" spans="1:23">
      <c r="A14" s="711">
        <v>7</v>
      </c>
      <c r="B14" s="704" t="s">
        <v>1191</v>
      </c>
      <c r="C14" s="712">
        <v>2577.1925642502997</v>
      </c>
      <c r="D14" s="695"/>
      <c r="E14" s="695"/>
      <c r="F14" s="695"/>
      <c r="G14" s="695"/>
      <c r="H14" s="695"/>
      <c r="I14" s="695"/>
      <c r="J14" s="695"/>
      <c r="K14" s="695"/>
      <c r="L14" s="695"/>
      <c r="M14" s="695"/>
      <c r="N14" s="695"/>
      <c r="O14" s="695"/>
      <c r="P14" s="695"/>
      <c r="Q14" s="712">
        <v>2577.1925642502997</v>
      </c>
      <c r="R14" s="695"/>
    </row>
    <row r="15" spans="1:23">
      <c r="A15" s="711">
        <v>8</v>
      </c>
      <c r="B15" s="704" t="s">
        <v>1192</v>
      </c>
      <c r="C15" s="712">
        <v>2900.8032021887998</v>
      </c>
      <c r="D15" s="695"/>
      <c r="E15" s="695"/>
      <c r="F15" s="695"/>
      <c r="G15" s="695"/>
      <c r="H15" s="695"/>
      <c r="I15" s="695"/>
      <c r="J15" s="695"/>
      <c r="K15" s="695"/>
      <c r="L15" s="695"/>
      <c r="M15" s="695"/>
      <c r="N15" s="695"/>
      <c r="O15" s="695"/>
      <c r="P15" s="695"/>
      <c r="Q15" s="712">
        <v>2900.8032021887998</v>
      </c>
      <c r="R15" s="695"/>
    </row>
    <row r="16" spans="1:23" s="687" customFormat="1">
      <c r="A16" s="711">
        <v>9</v>
      </c>
      <c r="B16" s="704" t="s">
        <v>1193</v>
      </c>
      <c r="C16" s="712">
        <v>0</v>
      </c>
      <c r="D16" s="695"/>
      <c r="E16" s="695"/>
      <c r="F16" s="695"/>
      <c r="G16" s="695"/>
      <c r="H16" s="695"/>
      <c r="I16" s="695"/>
      <c r="J16" s="695"/>
      <c r="K16" s="695"/>
      <c r="L16" s="695"/>
      <c r="M16" s="695"/>
      <c r="N16" s="695"/>
      <c r="O16" s="695"/>
      <c r="P16" s="695"/>
      <c r="Q16" s="712">
        <v>0</v>
      </c>
      <c r="R16" s="695"/>
      <c r="S16" s="722"/>
    </row>
    <row r="17" spans="1:19" s="687" customFormat="1">
      <c r="A17" s="711">
        <v>10</v>
      </c>
      <c r="B17" s="704" t="s">
        <v>1194</v>
      </c>
      <c r="C17" s="712"/>
      <c r="D17" s="695"/>
      <c r="E17" s="695"/>
      <c r="F17" s="695"/>
      <c r="G17" s="695"/>
      <c r="H17" s="695"/>
      <c r="I17" s="695"/>
      <c r="J17" s="695"/>
      <c r="K17" s="695"/>
      <c r="L17" s="695"/>
      <c r="M17" s="695"/>
      <c r="N17" s="695"/>
      <c r="O17" s="695"/>
      <c r="P17" s="695"/>
      <c r="Q17" s="712"/>
      <c r="R17" s="695"/>
      <c r="S17" s="722"/>
    </row>
    <row r="21" spans="1:19" ht="96">
      <c r="B21" s="972" t="s">
        <v>1366</v>
      </c>
    </row>
  </sheetData>
  <mergeCells count="4">
    <mergeCell ref="C5:R5"/>
    <mergeCell ref="D6:I6"/>
    <mergeCell ref="J6:P6"/>
    <mergeCell ref="Q6:R6"/>
  </mergeCells>
  <hyperlinks>
    <hyperlink ref="T5" location="Index!A1" display="Index" xr:uid="{7B5EC71F-680E-4219-86A1-70B6934CC655}"/>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0EAD-172B-4193-8900-80366CDA6CFF}">
  <sheetPr>
    <tabColor rgb="FF005AB4"/>
  </sheetPr>
  <dimension ref="A1:H18"/>
  <sheetViews>
    <sheetView workbookViewId="0"/>
  </sheetViews>
  <sheetFormatPr defaultColWidth="8.7265625" defaultRowHeight="14.5"/>
  <cols>
    <col min="1" max="1" width="8.7265625" style="44"/>
    <col min="2" max="2" width="56.1796875" style="44" bestFit="1" customWidth="1"/>
    <col min="3" max="8" width="15.54296875" style="44" customWidth="1"/>
    <col min="9" max="16384" width="8.7265625" style="44"/>
  </cols>
  <sheetData>
    <row r="1" spans="1:8">
      <c r="A1" s="707" t="s">
        <v>1316</v>
      </c>
    </row>
    <row r="3" spans="1:8">
      <c r="A3" s="750"/>
      <c r="B3" s="751"/>
      <c r="C3" s="751"/>
      <c r="D3" s="750"/>
      <c r="E3" s="750"/>
      <c r="F3" s="750"/>
      <c r="G3" s="750"/>
      <c r="H3" s="750"/>
    </row>
    <row r="4" spans="1:8">
      <c r="A4" s="750"/>
      <c r="B4" s="691" t="s">
        <v>45</v>
      </c>
      <c r="C4" s="691" t="s">
        <v>46</v>
      </c>
      <c r="D4" s="691" t="s">
        <v>47</v>
      </c>
      <c r="E4" s="691" t="s">
        <v>85</v>
      </c>
      <c r="F4" s="691" t="s">
        <v>86</v>
      </c>
      <c r="G4" s="691" t="s">
        <v>296</v>
      </c>
      <c r="H4" s="691" t="s">
        <v>262</v>
      </c>
    </row>
    <row r="5" spans="1:8" ht="33" customHeight="1">
      <c r="A5" s="750"/>
      <c r="B5" s="754" t="s">
        <v>1300</v>
      </c>
      <c r="C5" s="732" t="s">
        <v>1301</v>
      </c>
      <c r="D5" s="732" t="s">
        <v>1302</v>
      </c>
      <c r="E5" s="732" t="s">
        <v>1303</v>
      </c>
      <c r="F5" s="732" t="s">
        <v>1304</v>
      </c>
      <c r="G5" s="732" t="s">
        <v>1305</v>
      </c>
      <c r="H5" s="732" t="s">
        <v>1306</v>
      </c>
    </row>
    <row r="6" spans="1:8">
      <c r="A6" s="711">
        <v>1</v>
      </c>
      <c r="B6" s="704" t="s">
        <v>1307</v>
      </c>
      <c r="C6" s="704"/>
      <c r="D6" s="704"/>
      <c r="E6" s="704"/>
      <c r="F6" s="704"/>
      <c r="G6" s="704"/>
      <c r="H6" s="704"/>
    </row>
    <row r="7" spans="1:8">
      <c r="A7" s="711">
        <v>2</v>
      </c>
      <c r="B7" s="704" t="s">
        <v>1308</v>
      </c>
      <c r="C7" s="704"/>
      <c r="D7" s="704"/>
      <c r="E7" s="704"/>
      <c r="F7" s="704"/>
      <c r="G7" s="704"/>
      <c r="H7" s="704"/>
    </row>
    <row r="8" spans="1:8">
      <c r="A8" s="711">
        <v>3</v>
      </c>
      <c r="B8" s="704" t="s">
        <v>1309</v>
      </c>
      <c r="C8" s="704"/>
      <c r="D8" s="704"/>
      <c r="E8" s="704"/>
      <c r="F8" s="704"/>
      <c r="G8" s="704"/>
      <c r="H8" s="704"/>
    </row>
    <row r="9" spans="1:8">
      <c r="A9" s="711">
        <v>4</v>
      </c>
      <c r="B9" s="704" t="s">
        <v>1310</v>
      </c>
      <c r="C9" s="704"/>
      <c r="D9" s="704"/>
      <c r="E9" s="704"/>
      <c r="F9" s="704"/>
      <c r="G9" s="704"/>
      <c r="H9" s="704"/>
    </row>
    <row r="10" spans="1:8">
      <c r="A10" s="711">
        <v>5</v>
      </c>
      <c r="B10" s="704" t="s">
        <v>1311</v>
      </c>
      <c r="C10" s="704"/>
      <c r="D10" s="704"/>
      <c r="E10" s="704"/>
      <c r="F10" s="704"/>
      <c r="G10" s="704"/>
      <c r="H10" s="704"/>
    </row>
    <row r="11" spans="1:8">
      <c r="A11" s="711">
        <v>6</v>
      </c>
      <c r="B11" s="704" t="s">
        <v>1312</v>
      </c>
      <c r="C11" s="704"/>
      <c r="D11" s="704"/>
      <c r="E11" s="704"/>
      <c r="F11" s="704"/>
      <c r="G11" s="704"/>
      <c r="H11" s="704"/>
    </row>
    <row r="12" spans="1:8">
      <c r="A12" s="711">
        <v>7</v>
      </c>
      <c r="B12" s="704" t="s">
        <v>1313</v>
      </c>
      <c r="C12" s="704"/>
      <c r="D12" s="704"/>
      <c r="E12" s="704"/>
      <c r="F12" s="704"/>
      <c r="G12" s="704"/>
      <c r="H12" s="704"/>
    </row>
    <row r="13" spans="1:8">
      <c r="A13" s="711">
        <v>8</v>
      </c>
      <c r="B13" s="704" t="s">
        <v>1314</v>
      </c>
      <c r="C13" s="704"/>
      <c r="D13" s="704"/>
      <c r="E13" s="704"/>
      <c r="F13" s="704"/>
      <c r="G13" s="704"/>
      <c r="H13" s="704"/>
    </row>
    <row r="14" spans="1:8">
      <c r="A14" s="711">
        <v>9</v>
      </c>
      <c r="B14" s="704" t="s">
        <v>1315</v>
      </c>
      <c r="C14" s="704"/>
      <c r="D14" s="704"/>
      <c r="E14" s="704"/>
      <c r="F14" s="704"/>
      <c r="G14" s="704"/>
      <c r="H14" s="704"/>
    </row>
    <row r="15" spans="1:8">
      <c r="A15" s="753"/>
      <c r="B15" s="753"/>
      <c r="C15" s="753"/>
      <c r="D15" s="753"/>
      <c r="E15" s="753"/>
      <c r="F15" s="753"/>
      <c r="G15" s="753"/>
      <c r="H15" s="753"/>
    </row>
    <row r="16" spans="1:8">
      <c r="A16" s="1138"/>
      <c r="B16" s="1138"/>
      <c r="C16" s="753"/>
      <c r="D16" s="753"/>
      <c r="E16" s="753"/>
      <c r="F16" s="753"/>
      <c r="G16" s="753"/>
      <c r="H16" s="753"/>
    </row>
    <row r="18" spans="2:2" ht="99.75" customHeight="1">
      <c r="B18" s="891" t="s">
        <v>1368</v>
      </c>
    </row>
  </sheetData>
  <mergeCells count="1">
    <mergeCell ref="A16:B1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F26B-4BEC-4517-AFDC-5EE756964E05}">
  <sheetPr>
    <tabColor theme="6"/>
  </sheetPr>
  <dimension ref="A1:H9"/>
  <sheetViews>
    <sheetView workbookViewId="0"/>
  </sheetViews>
  <sheetFormatPr defaultColWidth="9.1796875" defaultRowHeight="11.5"/>
  <cols>
    <col min="1" max="1" width="3.54296875" style="689" customWidth="1"/>
    <col min="2" max="2" width="14.1796875" style="689" customWidth="1"/>
    <col min="3" max="3" width="16.1796875" style="689" customWidth="1"/>
    <col min="4" max="4" width="14.54296875" style="689" customWidth="1"/>
    <col min="5" max="5" width="16.54296875" style="689" customWidth="1"/>
    <col min="6" max="6" width="16.26953125" style="689" customWidth="1"/>
    <col min="7" max="16384" width="9.1796875" style="689"/>
  </cols>
  <sheetData>
    <row r="1" spans="1:8" ht="13">
      <c r="A1" s="707" t="s">
        <v>1196</v>
      </c>
      <c r="B1" s="728"/>
    </row>
    <row r="3" spans="1:8">
      <c r="B3" s="691" t="s">
        <v>45</v>
      </c>
      <c r="C3" s="691" t="s">
        <v>46</v>
      </c>
      <c r="D3" s="691" t="s">
        <v>47</v>
      </c>
      <c r="E3" s="691" t="s">
        <v>85</v>
      </c>
      <c r="F3" s="691" t="s">
        <v>86</v>
      </c>
      <c r="H3" s="693" t="s">
        <v>284</v>
      </c>
    </row>
    <row r="4" spans="1:8" ht="80.5">
      <c r="B4" s="725" t="s">
        <v>1197</v>
      </c>
      <c r="C4" s="725" t="s">
        <v>1198</v>
      </c>
      <c r="D4" s="725" t="s">
        <v>1102</v>
      </c>
      <c r="E4" s="725" t="s">
        <v>1199</v>
      </c>
      <c r="F4" s="725" t="s">
        <v>1200</v>
      </c>
    </row>
    <row r="5" spans="1:8">
      <c r="A5" s="711">
        <v>1</v>
      </c>
      <c r="B5" s="695">
        <v>0</v>
      </c>
      <c r="C5" s="695">
        <v>0</v>
      </c>
      <c r="D5" s="695">
        <v>0</v>
      </c>
      <c r="E5" s="695">
        <v>0</v>
      </c>
      <c r="F5" s="695">
        <v>0</v>
      </c>
    </row>
    <row r="6" spans="1:8">
      <c r="B6" s="689" t="s">
        <v>1201</v>
      </c>
      <c r="E6" s="729"/>
    </row>
    <row r="9" spans="1:8" ht="54.4" customHeight="1">
      <c r="B9" s="1139" t="s">
        <v>1355</v>
      </c>
      <c r="C9" s="1139"/>
      <c r="D9" s="1139"/>
    </row>
  </sheetData>
  <mergeCells count="1">
    <mergeCell ref="B9:D9"/>
  </mergeCells>
  <hyperlinks>
    <hyperlink ref="H3" location="Index!A1" display="Index" xr:uid="{AE8693FF-D1DE-4592-BA1D-E021E9AFD12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D948-C8FC-42C4-8468-BF2664E1B2A2}">
  <sheetPr>
    <tabColor theme="6"/>
  </sheetPr>
  <dimension ref="A1:R25"/>
  <sheetViews>
    <sheetView workbookViewId="0"/>
  </sheetViews>
  <sheetFormatPr defaultColWidth="8.81640625" defaultRowHeight="12.5"/>
  <cols>
    <col min="1" max="1" width="3" style="731" bestFit="1" customWidth="1"/>
    <col min="2" max="2" width="75.7265625" style="731" customWidth="1"/>
    <col min="3" max="3" width="13.453125" style="731" bestFit="1" customWidth="1"/>
    <col min="4" max="4" width="16.26953125" style="731" bestFit="1" customWidth="1"/>
    <col min="5" max="10" width="16" style="731" customWidth="1"/>
    <col min="11" max="11" width="17.7265625" style="731" customWidth="1"/>
    <col min="12" max="12" width="14.1796875" style="731" bestFit="1" customWidth="1"/>
    <col min="13" max="13" width="12" style="731" customWidth="1"/>
    <col min="14" max="14" width="8.81640625" style="731"/>
    <col min="15" max="15" width="13.54296875" style="731" bestFit="1" customWidth="1"/>
    <col min="16" max="16" width="11.81640625" style="731" bestFit="1" customWidth="1"/>
    <col min="17" max="16384" width="8.81640625" style="731"/>
  </cols>
  <sheetData>
    <row r="1" spans="1:18" ht="13">
      <c r="A1" s="707" t="s">
        <v>1202</v>
      </c>
      <c r="B1" s="730"/>
    </row>
    <row r="4" spans="1:18">
      <c r="B4" s="691" t="s">
        <v>45</v>
      </c>
      <c r="C4" s="691" t="s">
        <v>46</v>
      </c>
      <c r="D4" s="691" t="s">
        <v>47</v>
      </c>
      <c r="E4" s="691" t="s">
        <v>85</v>
      </c>
      <c r="F4" s="691" t="s">
        <v>86</v>
      </c>
      <c r="G4" s="691" t="s">
        <v>296</v>
      </c>
      <c r="H4" s="691" t="s">
        <v>262</v>
      </c>
      <c r="I4" s="691" t="s">
        <v>292</v>
      </c>
      <c r="J4" s="691" t="s">
        <v>299</v>
      </c>
      <c r="K4" s="691" t="s">
        <v>300</v>
      </c>
      <c r="L4" s="691" t="s">
        <v>301</v>
      </c>
      <c r="M4" s="691" t="s">
        <v>302</v>
      </c>
      <c r="N4" s="691" t="s">
        <v>304</v>
      </c>
      <c r="O4" s="691" t="s">
        <v>311</v>
      </c>
      <c r="P4" s="691" t="s">
        <v>1203</v>
      </c>
    </row>
    <row r="5" spans="1:18" ht="23.25" customHeight="1">
      <c r="B5" s="1140" t="s">
        <v>1204</v>
      </c>
      <c r="C5" s="1141" t="s">
        <v>1205</v>
      </c>
      <c r="D5" s="1141"/>
      <c r="E5" s="1141"/>
      <c r="F5" s="1141"/>
      <c r="G5" s="1141"/>
      <c r="H5" s="1141"/>
      <c r="I5" s="1141"/>
      <c r="J5" s="1141"/>
      <c r="K5" s="1141"/>
      <c r="L5" s="1141"/>
      <c r="M5" s="1141"/>
      <c r="N5" s="1141"/>
      <c r="O5" s="1141"/>
      <c r="P5" s="1141"/>
      <c r="R5" s="693" t="s">
        <v>284</v>
      </c>
    </row>
    <row r="6" spans="1:18" ht="13.15" customHeight="1">
      <c r="B6" s="1140"/>
      <c r="C6" s="709"/>
      <c r="D6" s="1141" t="s">
        <v>1206</v>
      </c>
      <c r="E6" s="1141"/>
      <c r="F6" s="1141"/>
      <c r="G6" s="1141"/>
      <c r="H6" s="1141"/>
      <c r="I6" s="1141"/>
      <c r="J6" s="1141"/>
      <c r="K6" s="1141"/>
      <c r="L6" s="1141"/>
      <c r="M6" s="1141"/>
      <c r="N6" s="1141"/>
      <c r="O6" s="1141"/>
      <c r="P6" s="1141"/>
    </row>
    <row r="7" spans="1:18" ht="36.75" customHeight="1">
      <c r="B7" s="1140"/>
      <c r="C7" s="709"/>
      <c r="D7" s="1141" t="s">
        <v>1207</v>
      </c>
      <c r="E7" s="1141"/>
      <c r="F7" s="1141"/>
      <c r="G7" s="1141"/>
      <c r="H7" s="1141"/>
      <c r="I7" s="1142" t="s">
        <v>1208</v>
      </c>
      <c r="J7" s="1142" t="s">
        <v>1209</v>
      </c>
      <c r="K7" s="1142" t="s">
        <v>1210</v>
      </c>
      <c r="L7" s="1142" t="s">
        <v>1105</v>
      </c>
      <c r="M7" s="1142" t="s">
        <v>1104</v>
      </c>
      <c r="N7" s="1143" t="s">
        <v>1211</v>
      </c>
      <c r="O7" s="1143"/>
      <c r="P7" s="1143"/>
    </row>
    <row r="8" spans="1:18" ht="43.15" customHeight="1">
      <c r="A8" s="724"/>
      <c r="B8" s="1140"/>
      <c r="C8" s="709"/>
      <c r="D8" s="709" t="s">
        <v>1108</v>
      </c>
      <c r="E8" s="709" t="s">
        <v>1109</v>
      </c>
      <c r="F8" s="709" t="s">
        <v>1110</v>
      </c>
      <c r="G8" s="709" t="s">
        <v>1111</v>
      </c>
      <c r="H8" s="709" t="s">
        <v>1112</v>
      </c>
      <c r="I8" s="1142"/>
      <c r="J8" s="1142"/>
      <c r="K8" s="1142"/>
      <c r="L8" s="1142"/>
      <c r="M8" s="1142"/>
      <c r="N8" s="709"/>
      <c r="O8" s="733" t="s">
        <v>1212</v>
      </c>
      <c r="P8" s="733" t="s">
        <v>1104</v>
      </c>
    </row>
    <row r="9" spans="1:18">
      <c r="A9" s="711">
        <v>1</v>
      </c>
      <c r="B9" s="695" t="s">
        <v>1114</v>
      </c>
      <c r="C9" s="712">
        <v>48922.972459999997</v>
      </c>
      <c r="D9" s="695"/>
      <c r="E9" s="695"/>
      <c r="F9" s="695"/>
      <c r="G9" s="695"/>
      <c r="H9" s="695"/>
      <c r="I9" s="695"/>
      <c r="J9" s="695"/>
      <c r="K9" s="695"/>
      <c r="L9" s="695"/>
      <c r="M9" s="695"/>
      <c r="N9" s="695"/>
      <c r="O9" s="695"/>
      <c r="P9" s="695"/>
    </row>
    <row r="10" spans="1:18">
      <c r="A10" s="711">
        <v>2</v>
      </c>
      <c r="B10" s="695" t="s">
        <v>1115</v>
      </c>
      <c r="C10" s="712">
        <v>177.640468</v>
      </c>
      <c r="D10" s="695"/>
      <c r="E10" s="695"/>
      <c r="F10" s="695"/>
      <c r="G10" s="695"/>
      <c r="H10" s="695"/>
      <c r="I10" s="695"/>
      <c r="J10" s="695"/>
      <c r="K10" s="695"/>
      <c r="L10" s="695"/>
      <c r="M10" s="695"/>
      <c r="N10" s="695"/>
      <c r="O10" s="695"/>
      <c r="P10" s="695"/>
    </row>
    <row r="11" spans="1:18">
      <c r="A11" s="711">
        <v>3</v>
      </c>
      <c r="B11" s="695" t="s">
        <v>1121</v>
      </c>
      <c r="C11" s="712">
        <v>98856.361653</v>
      </c>
      <c r="D11" s="695"/>
      <c r="E11" s="695"/>
      <c r="F11" s="695"/>
      <c r="G11" s="695"/>
      <c r="H11" s="695"/>
      <c r="I11" s="695"/>
      <c r="J11" s="695"/>
      <c r="K11" s="695"/>
      <c r="L11" s="695"/>
      <c r="M11" s="695"/>
      <c r="N11" s="695"/>
      <c r="O11" s="695"/>
      <c r="P11" s="695"/>
    </row>
    <row r="12" spans="1:18">
      <c r="A12" s="711">
        <v>4</v>
      </c>
      <c r="B12" s="695" t="s">
        <v>1146</v>
      </c>
      <c r="C12" s="712">
        <v>1147.360273</v>
      </c>
      <c r="D12" s="695"/>
      <c r="E12" s="695"/>
      <c r="F12" s="695"/>
      <c r="G12" s="695"/>
      <c r="H12" s="695"/>
      <c r="I12" s="695"/>
      <c r="J12" s="695"/>
      <c r="K12" s="695"/>
      <c r="L12" s="695"/>
      <c r="M12" s="695"/>
      <c r="N12" s="695"/>
      <c r="O12" s="695"/>
      <c r="P12" s="695"/>
    </row>
    <row r="13" spans="1:18">
      <c r="A13" s="711">
        <v>5</v>
      </c>
      <c r="B13" s="695" t="s">
        <v>1151</v>
      </c>
      <c r="C13" s="712">
        <v>7372.4307840000001</v>
      </c>
      <c r="D13" s="695"/>
      <c r="E13" s="695"/>
      <c r="F13" s="695"/>
      <c r="G13" s="695"/>
      <c r="H13" s="695"/>
      <c r="I13" s="695"/>
      <c r="J13" s="695"/>
      <c r="K13" s="695"/>
      <c r="L13" s="695"/>
      <c r="M13" s="695"/>
      <c r="N13" s="695"/>
      <c r="O13" s="695"/>
      <c r="P13" s="695"/>
    </row>
    <row r="14" spans="1:18">
      <c r="A14" s="711">
        <v>6</v>
      </c>
      <c r="B14" s="695" t="s">
        <v>1152</v>
      </c>
      <c r="C14" s="712">
        <v>75633.116410000002</v>
      </c>
      <c r="D14" s="695"/>
      <c r="E14" s="695"/>
      <c r="F14" s="695"/>
      <c r="G14" s="695"/>
      <c r="H14" s="695"/>
      <c r="I14" s="695"/>
      <c r="J14" s="695"/>
      <c r="K14" s="695"/>
      <c r="L14" s="695"/>
      <c r="M14" s="695"/>
      <c r="N14" s="695"/>
      <c r="O14" s="695"/>
      <c r="P14" s="695"/>
    </row>
    <row r="15" spans="1:18">
      <c r="A15" s="711">
        <v>7</v>
      </c>
      <c r="B15" s="695" t="s">
        <v>1156</v>
      </c>
      <c r="C15" s="712">
        <v>48164.969002999998</v>
      </c>
      <c r="D15" s="695"/>
      <c r="E15" s="695"/>
      <c r="F15" s="695"/>
      <c r="G15" s="695"/>
      <c r="H15" s="695"/>
      <c r="I15" s="695"/>
      <c r="J15" s="695"/>
      <c r="K15" s="695"/>
      <c r="L15" s="695"/>
      <c r="M15" s="695"/>
      <c r="N15" s="695"/>
      <c r="O15" s="695"/>
      <c r="P15" s="695"/>
    </row>
    <row r="16" spans="1:18">
      <c r="A16" s="711">
        <v>8</v>
      </c>
      <c r="B16" s="695" t="s">
        <v>1157</v>
      </c>
      <c r="C16" s="712">
        <v>8798.1654240000007</v>
      </c>
      <c r="D16" s="695"/>
      <c r="E16" s="695"/>
      <c r="F16" s="695"/>
      <c r="G16" s="695"/>
      <c r="H16" s="695"/>
      <c r="I16" s="695"/>
      <c r="J16" s="695"/>
      <c r="K16" s="695"/>
      <c r="L16" s="695"/>
      <c r="M16" s="695"/>
      <c r="N16" s="695"/>
      <c r="O16" s="695"/>
      <c r="P16" s="695"/>
    </row>
    <row r="17" spans="1:16">
      <c r="A17" s="711">
        <v>9</v>
      </c>
      <c r="B17" s="695" t="s">
        <v>1164</v>
      </c>
      <c r="C17" s="712">
        <v>122169.904362</v>
      </c>
      <c r="D17" s="695"/>
      <c r="E17" s="695"/>
      <c r="F17" s="695"/>
      <c r="G17" s="695"/>
      <c r="H17" s="695"/>
      <c r="I17" s="695"/>
      <c r="J17" s="695"/>
      <c r="K17" s="695"/>
      <c r="L17" s="695"/>
      <c r="M17" s="695"/>
      <c r="N17" s="695"/>
      <c r="O17" s="695"/>
      <c r="P17" s="695"/>
    </row>
    <row r="18" spans="1:16">
      <c r="A18" s="711">
        <v>10</v>
      </c>
      <c r="B18" s="695" t="s">
        <v>1213</v>
      </c>
      <c r="C18" s="712">
        <v>592707.17748162302</v>
      </c>
      <c r="D18" s="695"/>
      <c r="E18" s="695"/>
      <c r="F18" s="695"/>
      <c r="G18" s="695"/>
      <c r="H18" s="695"/>
      <c r="I18" s="695"/>
      <c r="J18" s="695"/>
      <c r="K18" s="695"/>
      <c r="L18" s="695"/>
      <c r="M18" s="695"/>
      <c r="N18" s="695"/>
      <c r="O18" s="695"/>
      <c r="P18" s="695"/>
    </row>
    <row r="19" spans="1:16">
      <c r="A19" s="711">
        <v>11</v>
      </c>
      <c r="B19" s="695" t="s">
        <v>1214</v>
      </c>
      <c r="C19" s="712">
        <v>63634.002430373301</v>
      </c>
      <c r="D19" s="695"/>
      <c r="E19" s="695"/>
      <c r="F19" s="695"/>
      <c r="G19" s="695"/>
      <c r="H19" s="695"/>
      <c r="I19" s="695"/>
      <c r="J19" s="695"/>
      <c r="K19" s="695"/>
      <c r="L19" s="695"/>
      <c r="M19" s="695"/>
      <c r="N19" s="695"/>
      <c r="O19" s="695"/>
      <c r="P19" s="695"/>
    </row>
    <row r="20" spans="1:16">
      <c r="A20" s="711">
        <v>12</v>
      </c>
      <c r="B20" s="695" t="s">
        <v>1215</v>
      </c>
      <c r="C20" s="712">
        <v>0</v>
      </c>
      <c r="D20" s="695"/>
      <c r="E20" s="695"/>
      <c r="F20" s="695"/>
      <c r="G20" s="695"/>
      <c r="H20" s="695"/>
      <c r="I20" s="695"/>
      <c r="J20" s="695"/>
      <c r="K20" s="695"/>
      <c r="L20" s="695"/>
      <c r="M20" s="695"/>
      <c r="N20" s="695"/>
      <c r="O20" s="695"/>
      <c r="P20" s="695"/>
    </row>
    <row r="21" spans="1:16">
      <c r="A21" s="711">
        <v>13</v>
      </c>
      <c r="B21" s="695" t="s">
        <v>1216</v>
      </c>
      <c r="C21" s="712"/>
      <c r="D21" s="695"/>
      <c r="E21" s="695"/>
      <c r="F21" s="695"/>
      <c r="G21" s="695"/>
      <c r="H21" s="695"/>
      <c r="I21" s="695"/>
      <c r="J21" s="695"/>
      <c r="K21" s="695"/>
      <c r="L21" s="695"/>
      <c r="M21" s="695"/>
      <c r="N21" s="695"/>
      <c r="O21" s="695"/>
      <c r="P21" s="695"/>
    </row>
    <row r="25" spans="1:16" ht="48">
      <c r="B25" s="976" t="s">
        <v>1369</v>
      </c>
    </row>
  </sheetData>
  <mergeCells count="10">
    <mergeCell ref="B5:B8"/>
    <mergeCell ref="C5:P5"/>
    <mergeCell ref="D6:P6"/>
    <mergeCell ref="D7:H7"/>
    <mergeCell ref="I7:I8"/>
    <mergeCell ref="J7:J8"/>
    <mergeCell ref="K7:K8"/>
    <mergeCell ref="L7:L8"/>
    <mergeCell ref="M7:M8"/>
    <mergeCell ref="N7:P7"/>
  </mergeCells>
  <hyperlinks>
    <hyperlink ref="R5" location="Index!A1" display="Index" xr:uid="{E583A7D6-3E4C-4079-84BE-16480635672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15CE-2861-4552-9DC6-DFBD2584E0B9}">
  <sheetPr>
    <tabColor theme="6"/>
  </sheetPr>
  <dimension ref="A1:G11"/>
  <sheetViews>
    <sheetView workbookViewId="0"/>
  </sheetViews>
  <sheetFormatPr defaultColWidth="9.1796875" defaultRowHeight="11.5"/>
  <cols>
    <col min="1" max="1" width="20" style="689" customWidth="1"/>
    <col min="2" max="2" width="24.54296875" style="689" bestFit="1" customWidth="1"/>
    <col min="3" max="3" width="25" style="689" bestFit="1" customWidth="1"/>
    <col min="4" max="4" width="57.453125" style="689" bestFit="1" customWidth="1"/>
    <col min="5" max="5" width="31" style="689" bestFit="1" customWidth="1"/>
    <col min="6" max="6" width="13.81640625" style="689" customWidth="1"/>
    <col min="7" max="16384" width="9.1796875" style="689"/>
  </cols>
  <sheetData>
    <row r="1" spans="1:7" ht="13">
      <c r="A1" s="686" t="s">
        <v>1217</v>
      </c>
    </row>
    <row r="3" spans="1:7">
      <c r="A3" s="734"/>
      <c r="B3" s="1144" t="s">
        <v>1218</v>
      </c>
      <c r="C3" s="1144"/>
      <c r="D3" s="1144"/>
      <c r="E3" s="725"/>
      <c r="G3" s="693" t="s">
        <v>284</v>
      </c>
    </row>
    <row r="4" spans="1:7">
      <c r="A4" s="734"/>
      <c r="B4" s="725" t="s">
        <v>1219</v>
      </c>
      <c r="C4" s="725" t="s">
        <v>1220</v>
      </c>
      <c r="D4" s="725" t="s">
        <v>1221</v>
      </c>
      <c r="E4" s="725" t="s">
        <v>1222</v>
      </c>
    </row>
    <row r="5" spans="1:7">
      <c r="A5" s="695" t="s">
        <v>1223</v>
      </c>
      <c r="B5" s="695">
        <v>0</v>
      </c>
      <c r="C5" s="695">
        <v>0</v>
      </c>
      <c r="D5" s="695">
        <v>0</v>
      </c>
      <c r="E5" s="987">
        <f>'ESG7'!C55 / 'ESG7'!C61 *100</f>
        <v>83.015124443468636</v>
      </c>
    </row>
    <row r="6" spans="1:7">
      <c r="A6" s="695" t="s">
        <v>1224</v>
      </c>
      <c r="B6" s="695"/>
      <c r="C6" s="695"/>
      <c r="D6" s="695"/>
      <c r="E6" s="695"/>
    </row>
    <row r="7" spans="1:7">
      <c r="A7" s="689" t="s">
        <v>1225</v>
      </c>
    </row>
    <row r="11" spans="1:7" ht="43.15" customHeight="1">
      <c r="B11" s="1145" t="s">
        <v>1370</v>
      </c>
      <c r="C11" s="1145"/>
    </row>
  </sheetData>
  <mergeCells count="2">
    <mergeCell ref="B3:D3"/>
    <mergeCell ref="B11:C11"/>
  </mergeCells>
  <hyperlinks>
    <hyperlink ref="G3" location="Index!A1" display="Index" xr:uid="{B8C36C94-C6B6-4320-A5F6-9977F3196FC3}"/>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D3D8B-EEB7-44AE-BC22-940CC5C89A67}">
  <sheetPr>
    <tabColor theme="6"/>
  </sheetPr>
  <dimension ref="A1:T89"/>
  <sheetViews>
    <sheetView zoomScaleNormal="100" workbookViewId="0"/>
  </sheetViews>
  <sheetFormatPr defaultColWidth="8.7265625" defaultRowHeight="11.5"/>
  <cols>
    <col min="1" max="1" width="3" style="729" customWidth="1"/>
    <col min="2" max="2" width="53" style="729" customWidth="1"/>
    <col min="3" max="3" width="45.7265625" style="729" customWidth="1"/>
    <col min="4" max="5" width="15.81640625" style="729" bestFit="1" customWidth="1"/>
    <col min="6" max="6" width="8.7265625" style="729"/>
    <col min="7" max="7" width="9.54296875" style="729" customWidth="1"/>
    <col min="8" max="8" width="8.7265625" style="729"/>
    <col min="9" max="9" width="12" style="729" customWidth="1"/>
    <col min="10" max="13" width="8.7265625" style="729"/>
    <col min="14" max="14" width="11.7265625" style="729" customWidth="1"/>
    <col min="15" max="15" width="10.453125" style="729" customWidth="1"/>
    <col min="16" max="16" width="8.7265625" style="729"/>
    <col min="17" max="17" width="9.54296875" style="729" customWidth="1"/>
    <col min="18" max="18" width="8.7265625" style="729" customWidth="1"/>
    <col min="19" max="19" width="8.7265625" style="729"/>
    <col min="20" max="16384" width="8.7265625" style="689"/>
  </cols>
  <sheetData>
    <row r="1" spans="1:20" ht="13">
      <c r="A1" s="735" t="s">
        <v>1226</v>
      </c>
      <c r="B1" s="689"/>
      <c r="C1" s="689"/>
      <c r="D1" s="689"/>
      <c r="E1" s="689"/>
      <c r="F1" s="689"/>
      <c r="G1" s="689"/>
      <c r="H1" s="689"/>
      <c r="I1" s="689"/>
      <c r="J1" s="689"/>
      <c r="K1" s="689"/>
      <c r="L1" s="689"/>
      <c r="M1" s="689"/>
      <c r="N1" s="689"/>
      <c r="O1" s="689"/>
      <c r="P1" s="689"/>
      <c r="Q1" s="689"/>
      <c r="R1" s="689"/>
    </row>
    <row r="2" spans="1:20">
      <c r="B2" s="689"/>
      <c r="C2" s="689"/>
      <c r="D2" s="689"/>
      <c r="E2" s="689"/>
      <c r="F2" s="689"/>
      <c r="G2" s="689"/>
      <c r="H2" s="689"/>
      <c r="I2" s="689"/>
      <c r="J2" s="689"/>
      <c r="K2" s="689"/>
      <c r="L2" s="689"/>
      <c r="M2" s="689"/>
      <c r="N2" s="689"/>
      <c r="O2" s="689"/>
      <c r="P2" s="689"/>
      <c r="Q2" s="689"/>
      <c r="R2" s="689"/>
      <c r="S2" s="689"/>
    </row>
    <row r="3" spans="1:20">
      <c r="A3" s="736"/>
      <c r="B3" s="737"/>
      <c r="C3" s="691" t="s">
        <v>45</v>
      </c>
      <c r="D3" s="691" t="s">
        <v>46</v>
      </c>
      <c r="E3" s="691" t="s">
        <v>47</v>
      </c>
      <c r="F3" s="691" t="s">
        <v>85</v>
      </c>
      <c r="G3" s="691" t="s">
        <v>86</v>
      </c>
      <c r="H3" s="691" t="s">
        <v>296</v>
      </c>
      <c r="I3" s="691" t="s">
        <v>262</v>
      </c>
      <c r="J3" s="691" t="s">
        <v>292</v>
      </c>
      <c r="K3" s="691" t="s">
        <v>299</v>
      </c>
      <c r="L3" s="691" t="s">
        <v>300</v>
      </c>
      <c r="M3" s="691" t="s">
        <v>301</v>
      </c>
      <c r="N3" s="691" t="s">
        <v>302</v>
      </c>
      <c r="O3" s="691" t="s">
        <v>304</v>
      </c>
      <c r="P3" s="691" t="s">
        <v>311</v>
      </c>
      <c r="Q3" s="691" t="s">
        <v>312</v>
      </c>
      <c r="R3" s="691" t="s">
        <v>398</v>
      </c>
      <c r="S3" s="689"/>
    </row>
    <row r="4" spans="1:20" ht="23.25" customHeight="1">
      <c r="A4" s="1147"/>
      <c r="B4" s="1147"/>
      <c r="C4" s="1149">
        <v>45657</v>
      </c>
      <c r="D4" s="1149"/>
      <c r="E4" s="1149"/>
      <c r="F4" s="1149"/>
      <c r="G4" s="1149"/>
      <c r="H4" s="1149"/>
      <c r="I4" s="1149"/>
      <c r="J4" s="1149"/>
      <c r="K4" s="1149"/>
      <c r="L4" s="1149"/>
      <c r="M4" s="1149"/>
      <c r="N4" s="1149"/>
      <c r="O4" s="1149"/>
      <c r="P4" s="1149"/>
      <c r="Q4" s="1149"/>
      <c r="R4" s="1149"/>
      <c r="S4" s="689"/>
      <c r="T4" s="693" t="s">
        <v>284</v>
      </c>
    </row>
    <row r="5" spans="1:20" ht="11.65" customHeight="1">
      <c r="A5" s="1147"/>
      <c r="B5" s="1147"/>
      <c r="C5" s="790"/>
      <c r="D5" s="1150" t="s">
        <v>1227</v>
      </c>
      <c r="E5" s="1150"/>
      <c r="F5" s="1150"/>
      <c r="G5" s="1150"/>
      <c r="H5" s="1150"/>
      <c r="I5" s="1150" t="s">
        <v>1228</v>
      </c>
      <c r="J5" s="1150"/>
      <c r="K5" s="1150"/>
      <c r="L5" s="1150"/>
      <c r="M5" s="1150"/>
      <c r="N5" s="1150" t="s">
        <v>1229</v>
      </c>
      <c r="O5" s="1150"/>
      <c r="P5" s="1150"/>
      <c r="Q5" s="1150"/>
      <c r="R5" s="1150"/>
      <c r="S5" s="689"/>
    </row>
    <row r="6" spans="1:20" ht="33.75" customHeight="1">
      <c r="A6" s="1147"/>
      <c r="B6" s="1147"/>
      <c r="C6" s="732"/>
      <c r="D6" s="1146" t="s">
        <v>1230</v>
      </c>
      <c r="E6" s="1146"/>
      <c r="F6" s="1146"/>
      <c r="G6" s="1146"/>
      <c r="H6" s="1146"/>
      <c r="I6" s="1146" t="s">
        <v>1230</v>
      </c>
      <c r="J6" s="1146"/>
      <c r="K6" s="1146"/>
      <c r="L6" s="1146"/>
      <c r="M6" s="1146"/>
      <c r="N6" s="1146" t="s">
        <v>1230</v>
      </c>
      <c r="O6" s="1146"/>
      <c r="P6" s="1146"/>
      <c r="Q6" s="1146"/>
      <c r="R6" s="1146"/>
      <c r="S6" s="689"/>
    </row>
    <row r="7" spans="1:20" ht="23.25" customHeight="1">
      <c r="A7" s="1147"/>
      <c r="B7" s="1147"/>
      <c r="C7" s="1140" t="s">
        <v>1231</v>
      </c>
      <c r="D7" s="787"/>
      <c r="E7" s="1146" t="s">
        <v>1232</v>
      </c>
      <c r="F7" s="1146"/>
      <c r="G7" s="1146"/>
      <c r="H7" s="1146"/>
      <c r="I7" s="786"/>
      <c r="J7" s="1146" t="s">
        <v>1232</v>
      </c>
      <c r="K7" s="1146"/>
      <c r="L7" s="1146"/>
      <c r="M7" s="1146"/>
      <c r="N7" s="786"/>
      <c r="O7" s="1146" t="s">
        <v>1232</v>
      </c>
      <c r="P7" s="1146"/>
      <c r="Q7" s="1146"/>
      <c r="R7" s="1146"/>
      <c r="S7" s="689"/>
    </row>
    <row r="8" spans="1:20" ht="46">
      <c r="A8" s="1148"/>
      <c r="B8" s="1148"/>
      <c r="C8" s="1150"/>
      <c r="D8" s="789"/>
      <c r="E8" s="789"/>
      <c r="F8" s="785" t="s">
        <v>1233</v>
      </c>
      <c r="G8" s="785" t="s">
        <v>1234</v>
      </c>
      <c r="H8" s="785" t="s">
        <v>1235</v>
      </c>
      <c r="I8" s="785"/>
      <c r="J8" s="785"/>
      <c r="K8" s="785" t="s">
        <v>1233</v>
      </c>
      <c r="L8" s="785" t="s">
        <v>1236</v>
      </c>
      <c r="M8" s="785" t="s">
        <v>1235</v>
      </c>
      <c r="N8" s="785"/>
      <c r="O8" s="785"/>
      <c r="P8" s="785" t="s">
        <v>1233</v>
      </c>
      <c r="Q8" s="785" t="s">
        <v>1237</v>
      </c>
      <c r="R8" s="785" t="s">
        <v>1235</v>
      </c>
      <c r="S8" s="689"/>
    </row>
    <row r="9" spans="1:20" ht="18.75" customHeight="1">
      <c r="A9" s="777"/>
      <c r="B9" s="777" t="s">
        <v>1238</v>
      </c>
      <c r="C9" s="732"/>
      <c r="D9" s="788"/>
      <c r="E9" s="732"/>
      <c r="F9" s="732"/>
      <c r="G9" s="732"/>
      <c r="H9" s="732"/>
      <c r="I9" s="732"/>
      <c r="J9" s="732"/>
      <c r="K9" s="732"/>
      <c r="L9" s="732"/>
      <c r="M9" s="732"/>
      <c r="N9" s="732"/>
      <c r="O9" s="732"/>
      <c r="P9" s="732"/>
      <c r="Q9" s="732"/>
      <c r="R9" s="732"/>
      <c r="S9" s="689"/>
    </row>
    <row r="10" spans="1:20" ht="23">
      <c r="A10" s="711">
        <v>1</v>
      </c>
      <c r="B10" s="695" t="s">
        <v>1239</v>
      </c>
      <c r="C10" s="761">
        <v>810126.33432400005</v>
      </c>
      <c r="D10" s="762">
        <v>584718.5562949999</v>
      </c>
      <c r="E10" s="763">
        <v>0</v>
      </c>
      <c r="F10" s="763"/>
      <c r="G10" s="763"/>
      <c r="H10" s="763"/>
      <c r="I10" s="763">
        <v>0</v>
      </c>
      <c r="J10" s="763">
        <v>0</v>
      </c>
      <c r="K10" s="763"/>
      <c r="L10" s="763"/>
      <c r="M10" s="763"/>
      <c r="N10" s="764">
        <v>584718.5562949999</v>
      </c>
      <c r="O10" s="763">
        <v>0</v>
      </c>
      <c r="P10" s="763"/>
      <c r="Q10" s="763"/>
      <c r="R10" s="763"/>
      <c r="S10" s="689"/>
    </row>
    <row r="11" spans="1:20">
      <c r="A11" s="711">
        <v>2</v>
      </c>
      <c r="B11" s="738" t="s">
        <v>1240</v>
      </c>
      <c r="C11" s="765">
        <v>63973.583845000001</v>
      </c>
      <c r="D11" s="766">
        <v>0</v>
      </c>
      <c r="E11" s="767">
        <v>0</v>
      </c>
      <c r="F11" s="767"/>
      <c r="G11" s="767"/>
      <c r="H11" s="767"/>
      <c r="I11" s="767">
        <v>0</v>
      </c>
      <c r="J11" s="767">
        <v>0</v>
      </c>
      <c r="K11" s="767"/>
      <c r="L11" s="767"/>
      <c r="M11" s="767"/>
      <c r="N11" s="767">
        <v>0</v>
      </c>
      <c r="O11" s="767">
        <v>0</v>
      </c>
      <c r="P11" s="767"/>
      <c r="Q11" s="767"/>
      <c r="R11" s="767"/>
      <c r="S11" s="689"/>
    </row>
    <row r="12" spans="1:20">
      <c r="A12" s="711">
        <v>3</v>
      </c>
      <c r="B12" s="739" t="s">
        <v>1241</v>
      </c>
      <c r="C12" s="765">
        <v>1445.5626440000001</v>
      </c>
      <c r="D12" s="766">
        <v>0</v>
      </c>
      <c r="E12" s="767">
        <v>0</v>
      </c>
      <c r="F12" s="767"/>
      <c r="G12" s="767"/>
      <c r="H12" s="767"/>
      <c r="I12" s="767">
        <v>0</v>
      </c>
      <c r="J12" s="767">
        <v>0</v>
      </c>
      <c r="K12" s="767"/>
      <c r="L12" s="767"/>
      <c r="M12" s="767"/>
      <c r="N12" s="767">
        <v>0</v>
      </c>
      <c r="O12" s="767">
        <v>0</v>
      </c>
      <c r="P12" s="767"/>
      <c r="Q12" s="767"/>
      <c r="R12" s="767"/>
      <c r="S12" s="689"/>
    </row>
    <row r="13" spans="1:20">
      <c r="A13" s="711">
        <v>4</v>
      </c>
      <c r="B13" s="740" t="s">
        <v>329</v>
      </c>
      <c r="C13" s="765">
        <v>0</v>
      </c>
      <c r="D13" s="766">
        <v>0</v>
      </c>
      <c r="E13" s="767">
        <v>0</v>
      </c>
      <c r="F13" s="767"/>
      <c r="G13" s="767"/>
      <c r="H13" s="767"/>
      <c r="I13" s="767">
        <v>0</v>
      </c>
      <c r="J13" s="767">
        <v>0</v>
      </c>
      <c r="K13" s="767"/>
      <c r="L13" s="767"/>
      <c r="M13" s="767"/>
      <c r="N13" s="767">
        <v>0</v>
      </c>
      <c r="O13" s="767">
        <v>0</v>
      </c>
      <c r="P13" s="767"/>
      <c r="Q13" s="767"/>
      <c r="R13" s="767"/>
      <c r="S13" s="689"/>
    </row>
    <row r="14" spans="1:20">
      <c r="A14" s="711">
        <v>5</v>
      </c>
      <c r="B14" s="740" t="s">
        <v>1242</v>
      </c>
      <c r="C14" s="765">
        <v>1444.087499</v>
      </c>
      <c r="D14" s="766">
        <v>0</v>
      </c>
      <c r="E14" s="768">
        <v>0</v>
      </c>
      <c r="F14" s="767"/>
      <c r="G14" s="767"/>
      <c r="H14" s="767"/>
      <c r="I14" s="767">
        <v>0</v>
      </c>
      <c r="J14" s="767">
        <v>0</v>
      </c>
      <c r="K14" s="767"/>
      <c r="L14" s="767"/>
      <c r="M14" s="767"/>
      <c r="N14" s="767">
        <v>0</v>
      </c>
      <c r="O14" s="767">
        <v>0</v>
      </c>
      <c r="P14" s="767"/>
      <c r="Q14" s="767"/>
      <c r="R14" s="767"/>
      <c r="S14" s="689"/>
    </row>
    <row r="15" spans="1:20">
      <c r="A15" s="711">
        <v>6</v>
      </c>
      <c r="B15" s="740" t="s">
        <v>1243</v>
      </c>
      <c r="C15" s="765">
        <v>1.4751449999999999</v>
      </c>
      <c r="D15" s="766">
        <v>0</v>
      </c>
      <c r="E15" s="767">
        <v>0</v>
      </c>
      <c r="F15" s="769"/>
      <c r="G15" s="767"/>
      <c r="H15" s="767"/>
      <c r="I15" s="767">
        <v>0</v>
      </c>
      <c r="J15" s="767">
        <v>0</v>
      </c>
      <c r="K15" s="769"/>
      <c r="L15" s="767"/>
      <c r="M15" s="767"/>
      <c r="N15" s="767">
        <v>0</v>
      </c>
      <c r="O15" s="767">
        <v>0</v>
      </c>
      <c r="P15" s="769"/>
      <c r="Q15" s="767"/>
      <c r="R15" s="767"/>
      <c r="S15" s="689"/>
    </row>
    <row r="16" spans="1:20">
      <c r="A16" s="711">
        <v>7</v>
      </c>
      <c r="B16" s="739" t="s">
        <v>1244</v>
      </c>
      <c r="C16" s="765">
        <v>62528.021201000003</v>
      </c>
      <c r="D16" s="766">
        <v>0</v>
      </c>
      <c r="E16" s="767">
        <v>0</v>
      </c>
      <c r="F16" s="767"/>
      <c r="G16" s="767"/>
      <c r="H16" s="767"/>
      <c r="I16" s="767">
        <v>0</v>
      </c>
      <c r="J16" s="767">
        <v>0</v>
      </c>
      <c r="K16" s="767"/>
      <c r="L16" s="767"/>
      <c r="M16" s="767"/>
      <c r="N16" s="767">
        <v>0</v>
      </c>
      <c r="O16" s="767">
        <v>0</v>
      </c>
      <c r="P16" s="767"/>
      <c r="Q16" s="767"/>
      <c r="R16" s="767"/>
      <c r="S16" s="689"/>
    </row>
    <row r="17" spans="1:19">
      <c r="A17" s="711">
        <v>8</v>
      </c>
      <c r="B17" s="740" t="s">
        <v>1245</v>
      </c>
      <c r="C17" s="765">
        <v>0.111389</v>
      </c>
      <c r="D17" s="766">
        <v>0</v>
      </c>
      <c r="E17" s="767">
        <v>0</v>
      </c>
      <c r="F17" s="767"/>
      <c r="G17" s="767"/>
      <c r="H17" s="767"/>
      <c r="I17" s="767">
        <v>0</v>
      </c>
      <c r="J17" s="767">
        <v>0</v>
      </c>
      <c r="K17" s="767"/>
      <c r="L17" s="767"/>
      <c r="M17" s="767"/>
      <c r="N17" s="767">
        <v>0</v>
      </c>
      <c r="O17" s="767">
        <v>0</v>
      </c>
      <c r="P17" s="767"/>
      <c r="Q17" s="767"/>
      <c r="R17" s="767"/>
      <c r="S17" s="689"/>
    </row>
    <row r="18" spans="1:19">
      <c r="A18" s="711">
        <v>9</v>
      </c>
      <c r="B18" s="741" t="s">
        <v>329</v>
      </c>
      <c r="C18" s="765">
        <v>0.111389</v>
      </c>
      <c r="D18" s="766">
        <v>0</v>
      </c>
      <c r="E18" s="767">
        <v>0</v>
      </c>
      <c r="F18" s="767"/>
      <c r="G18" s="767"/>
      <c r="H18" s="767"/>
      <c r="I18" s="767">
        <v>0</v>
      </c>
      <c r="J18" s="767">
        <v>0</v>
      </c>
      <c r="K18" s="767"/>
      <c r="L18" s="767"/>
      <c r="M18" s="767"/>
      <c r="N18" s="767">
        <v>0</v>
      </c>
      <c r="O18" s="767">
        <v>0</v>
      </c>
      <c r="P18" s="767"/>
      <c r="Q18" s="767"/>
      <c r="R18" s="767"/>
      <c r="S18" s="689"/>
    </row>
    <row r="19" spans="1:19">
      <c r="A19" s="711">
        <v>10</v>
      </c>
      <c r="B19" s="741" t="s">
        <v>1242</v>
      </c>
      <c r="C19" s="765">
        <v>0</v>
      </c>
      <c r="D19" s="766">
        <v>0</v>
      </c>
      <c r="E19" s="768">
        <v>0</v>
      </c>
      <c r="F19" s="767"/>
      <c r="G19" s="767"/>
      <c r="H19" s="767"/>
      <c r="I19" s="767">
        <v>0</v>
      </c>
      <c r="J19" s="767">
        <v>0</v>
      </c>
      <c r="K19" s="767"/>
      <c r="L19" s="767"/>
      <c r="M19" s="767"/>
      <c r="N19" s="767">
        <v>0</v>
      </c>
      <c r="O19" s="767">
        <v>0</v>
      </c>
      <c r="P19" s="767"/>
      <c r="Q19" s="767"/>
      <c r="R19" s="767"/>
      <c r="S19" s="689"/>
    </row>
    <row r="20" spans="1:19">
      <c r="A20" s="711">
        <v>11</v>
      </c>
      <c r="B20" s="741" t="s">
        <v>1243</v>
      </c>
      <c r="C20" s="765">
        <v>0</v>
      </c>
      <c r="D20" s="766">
        <v>0</v>
      </c>
      <c r="E20" s="767">
        <v>0</v>
      </c>
      <c r="F20" s="769"/>
      <c r="G20" s="767"/>
      <c r="H20" s="767"/>
      <c r="I20" s="767">
        <v>0</v>
      </c>
      <c r="J20" s="767">
        <v>0</v>
      </c>
      <c r="K20" s="769"/>
      <c r="L20" s="767"/>
      <c r="M20" s="767"/>
      <c r="N20" s="767">
        <v>0</v>
      </c>
      <c r="O20" s="767">
        <v>0</v>
      </c>
      <c r="P20" s="769"/>
      <c r="Q20" s="767"/>
      <c r="R20" s="767"/>
      <c r="S20" s="689"/>
    </row>
    <row r="21" spans="1:19">
      <c r="A21" s="711">
        <v>12</v>
      </c>
      <c r="B21" s="740" t="s">
        <v>1246</v>
      </c>
      <c r="C21" s="765">
        <v>0</v>
      </c>
      <c r="D21" s="766">
        <v>0</v>
      </c>
      <c r="E21" s="767">
        <v>0</v>
      </c>
      <c r="F21" s="767"/>
      <c r="G21" s="767"/>
      <c r="H21" s="767"/>
      <c r="I21" s="767">
        <v>0</v>
      </c>
      <c r="J21" s="767">
        <v>0</v>
      </c>
      <c r="K21" s="767"/>
      <c r="L21" s="767"/>
      <c r="M21" s="767"/>
      <c r="N21" s="767">
        <v>0</v>
      </c>
      <c r="O21" s="767">
        <v>0</v>
      </c>
      <c r="P21" s="767"/>
      <c r="Q21" s="767"/>
      <c r="R21" s="767"/>
      <c r="S21" s="689"/>
    </row>
    <row r="22" spans="1:19">
      <c r="A22" s="711">
        <v>13</v>
      </c>
      <c r="B22" s="741" t="s">
        <v>329</v>
      </c>
      <c r="C22" s="765">
        <v>0</v>
      </c>
      <c r="D22" s="766">
        <v>0</v>
      </c>
      <c r="E22" s="767">
        <v>0</v>
      </c>
      <c r="F22" s="767"/>
      <c r="G22" s="767"/>
      <c r="H22" s="767"/>
      <c r="I22" s="767">
        <v>0</v>
      </c>
      <c r="J22" s="767">
        <v>0</v>
      </c>
      <c r="K22" s="767"/>
      <c r="L22" s="767"/>
      <c r="M22" s="767"/>
      <c r="N22" s="767">
        <v>0</v>
      </c>
      <c r="O22" s="767">
        <v>0</v>
      </c>
      <c r="P22" s="767"/>
      <c r="Q22" s="767"/>
      <c r="R22" s="767"/>
      <c r="S22" s="689"/>
    </row>
    <row r="23" spans="1:19">
      <c r="A23" s="711">
        <v>14</v>
      </c>
      <c r="B23" s="741" t="s">
        <v>1242</v>
      </c>
      <c r="C23" s="765">
        <v>0</v>
      </c>
      <c r="D23" s="766">
        <v>0</v>
      </c>
      <c r="E23" s="768">
        <v>0</v>
      </c>
      <c r="F23" s="767"/>
      <c r="G23" s="767"/>
      <c r="H23" s="767"/>
      <c r="I23" s="767">
        <v>0</v>
      </c>
      <c r="J23" s="767">
        <v>0</v>
      </c>
      <c r="K23" s="767"/>
      <c r="L23" s="767"/>
      <c r="M23" s="767"/>
      <c r="N23" s="767">
        <v>0</v>
      </c>
      <c r="O23" s="767">
        <v>0</v>
      </c>
      <c r="P23" s="767"/>
      <c r="Q23" s="767"/>
      <c r="R23" s="767"/>
      <c r="S23" s="689"/>
    </row>
    <row r="24" spans="1:19">
      <c r="A24" s="711">
        <v>15</v>
      </c>
      <c r="B24" s="741" t="s">
        <v>1243</v>
      </c>
      <c r="C24" s="765">
        <v>0</v>
      </c>
      <c r="D24" s="766">
        <v>0</v>
      </c>
      <c r="E24" s="767">
        <v>0</v>
      </c>
      <c r="F24" s="769"/>
      <c r="G24" s="767"/>
      <c r="H24" s="767"/>
      <c r="I24" s="767">
        <v>0</v>
      </c>
      <c r="J24" s="767">
        <v>0</v>
      </c>
      <c r="K24" s="769"/>
      <c r="L24" s="767"/>
      <c r="M24" s="767"/>
      <c r="N24" s="767">
        <v>0</v>
      </c>
      <c r="O24" s="767">
        <v>0</v>
      </c>
      <c r="P24" s="769"/>
      <c r="Q24" s="767"/>
      <c r="R24" s="767"/>
      <c r="S24" s="689"/>
    </row>
    <row r="25" spans="1:19">
      <c r="A25" s="711">
        <v>16</v>
      </c>
      <c r="B25" s="740" t="s">
        <v>1247</v>
      </c>
      <c r="C25" s="765">
        <v>13241.294442300001</v>
      </c>
      <c r="D25" s="766">
        <v>0</v>
      </c>
      <c r="E25" s="767">
        <v>0</v>
      </c>
      <c r="F25" s="767"/>
      <c r="G25" s="767"/>
      <c r="H25" s="767"/>
      <c r="I25" s="767">
        <v>0</v>
      </c>
      <c r="J25" s="767">
        <v>0</v>
      </c>
      <c r="K25" s="767"/>
      <c r="L25" s="767"/>
      <c r="M25" s="767"/>
      <c r="N25" s="767">
        <v>0</v>
      </c>
      <c r="O25" s="767">
        <v>0</v>
      </c>
      <c r="P25" s="767"/>
      <c r="Q25" s="767"/>
      <c r="R25" s="767"/>
      <c r="S25" s="689"/>
    </row>
    <row r="26" spans="1:19">
      <c r="A26" s="711">
        <v>17</v>
      </c>
      <c r="B26" s="741" t="s">
        <v>329</v>
      </c>
      <c r="C26" s="765">
        <v>12.429315000000001</v>
      </c>
      <c r="D26" s="766">
        <v>0</v>
      </c>
      <c r="E26" s="767">
        <v>0</v>
      </c>
      <c r="F26" s="767"/>
      <c r="G26" s="767"/>
      <c r="H26" s="767"/>
      <c r="I26" s="767">
        <v>0</v>
      </c>
      <c r="J26" s="767">
        <v>0</v>
      </c>
      <c r="K26" s="767"/>
      <c r="L26" s="767"/>
      <c r="M26" s="767"/>
      <c r="N26" s="767">
        <v>0</v>
      </c>
      <c r="O26" s="767">
        <v>0</v>
      </c>
      <c r="P26" s="767"/>
      <c r="Q26" s="767"/>
      <c r="R26" s="767"/>
      <c r="S26" s="689"/>
    </row>
    <row r="27" spans="1:19">
      <c r="A27" s="711">
        <v>18</v>
      </c>
      <c r="B27" s="770" t="s">
        <v>1242</v>
      </c>
      <c r="C27" s="764">
        <v>1290.919897</v>
      </c>
      <c r="D27" s="771">
        <v>0</v>
      </c>
      <c r="E27" s="772">
        <v>0</v>
      </c>
      <c r="F27" s="763"/>
      <c r="G27" s="763"/>
      <c r="H27" s="763"/>
      <c r="I27" s="763">
        <v>0</v>
      </c>
      <c r="J27" s="763">
        <v>0</v>
      </c>
      <c r="K27" s="763"/>
      <c r="L27" s="763"/>
      <c r="M27" s="763"/>
      <c r="N27" s="763">
        <v>0</v>
      </c>
      <c r="O27" s="763">
        <v>0</v>
      </c>
      <c r="P27" s="763"/>
      <c r="Q27" s="763"/>
      <c r="R27" s="763"/>
      <c r="S27" s="689"/>
    </row>
    <row r="28" spans="1:19">
      <c r="A28" s="711">
        <v>19</v>
      </c>
      <c r="B28" s="741" t="s">
        <v>1243</v>
      </c>
      <c r="C28" s="765">
        <v>11937.9452303</v>
      </c>
      <c r="D28" s="766">
        <v>0</v>
      </c>
      <c r="E28" s="767">
        <v>0</v>
      </c>
      <c r="F28" s="769"/>
      <c r="G28" s="767"/>
      <c r="H28" s="767"/>
      <c r="I28" s="767">
        <v>0</v>
      </c>
      <c r="J28" s="767">
        <v>0</v>
      </c>
      <c r="K28" s="769"/>
      <c r="L28" s="767"/>
      <c r="M28" s="767"/>
      <c r="N28" s="767">
        <v>0</v>
      </c>
      <c r="O28" s="767">
        <v>0</v>
      </c>
      <c r="P28" s="769"/>
      <c r="Q28" s="767"/>
      <c r="R28" s="767"/>
      <c r="S28" s="689"/>
    </row>
    <row r="29" spans="1:19" ht="23">
      <c r="A29" s="711">
        <v>20</v>
      </c>
      <c r="B29" s="738" t="s">
        <v>1248</v>
      </c>
      <c r="C29" s="765">
        <v>104615.359083</v>
      </c>
      <c r="D29" s="766">
        <v>0</v>
      </c>
      <c r="E29" s="767">
        <v>0</v>
      </c>
      <c r="F29" s="767"/>
      <c r="G29" s="767"/>
      <c r="H29" s="767"/>
      <c r="I29" s="767">
        <v>0</v>
      </c>
      <c r="J29" s="767">
        <v>0</v>
      </c>
      <c r="K29" s="767"/>
      <c r="L29" s="767"/>
      <c r="M29" s="767"/>
      <c r="N29" s="767">
        <v>0</v>
      </c>
      <c r="O29" s="767">
        <v>0</v>
      </c>
      <c r="P29" s="767"/>
      <c r="Q29" s="767"/>
      <c r="R29" s="767"/>
      <c r="S29" s="689"/>
    </row>
    <row r="30" spans="1:19">
      <c r="A30" s="711">
        <v>21</v>
      </c>
      <c r="B30" s="740" t="s">
        <v>329</v>
      </c>
      <c r="C30" s="765">
        <v>103833.40938300001</v>
      </c>
      <c r="D30" s="766">
        <v>0</v>
      </c>
      <c r="E30" s="767">
        <v>0</v>
      </c>
      <c r="F30" s="767"/>
      <c r="G30" s="767"/>
      <c r="H30" s="767"/>
      <c r="I30" s="767">
        <v>0</v>
      </c>
      <c r="J30" s="767">
        <v>0</v>
      </c>
      <c r="K30" s="767"/>
      <c r="L30" s="767"/>
      <c r="M30" s="767"/>
      <c r="N30" s="767">
        <v>0</v>
      </c>
      <c r="O30" s="767">
        <v>0</v>
      </c>
      <c r="P30" s="767"/>
      <c r="Q30" s="767"/>
      <c r="R30" s="767"/>
      <c r="S30" s="689"/>
    </row>
    <row r="31" spans="1:19">
      <c r="A31" s="711">
        <v>22</v>
      </c>
      <c r="B31" s="740" t="s">
        <v>1242</v>
      </c>
      <c r="C31" s="765">
        <v>0</v>
      </c>
      <c r="D31" s="773">
        <v>0</v>
      </c>
      <c r="E31" s="768">
        <v>0</v>
      </c>
      <c r="F31" s="767"/>
      <c r="G31" s="767"/>
      <c r="H31" s="767"/>
      <c r="I31" s="767">
        <v>0</v>
      </c>
      <c r="J31" s="767">
        <v>0</v>
      </c>
      <c r="K31" s="767"/>
      <c r="L31" s="767"/>
      <c r="M31" s="767"/>
      <c r="N31" s="767">
        <v>0</v>
      </c>
      <c r="O31" s="767">
        <v>0</v>
      </c>
      <c r="P31" s="767"/>
      <c r="Q31" s="767"/>
      <c r="R31" s="767"/>
      <c r="S31" s="689"/>
    </row>
    <row r="32" spans="1:19">
      <c r="A32" s="711">
        <v>23</v>
      </c>
      <c r="B32" s="740" t="s">
        <v>1243</v>
      </c>
      <c r="C32" s="765">
        <v>781.94970000000001</v>
      </c>
      <c r="D32" s="773">
        <v>0</v>
      </c>
      <c r="E32" s="767">
        <v>0</v>
      </c>
      <c r="F32" s="769"/>
      <c r="G32" s="767"/>
      <c r="H32" s="767"/>
      <c r="I32" s="767">
        <v>0</v>
      </c>
      <c r="J32" s="767">
        <v>0</v>
      </c>
      <c r="K32" s="769"/>
      <c r="L32" s="767"/>
      <c r="M32" s="767"/>
      <c r="N32" s="768">
        <v>0</v>
      </c>
      <c r="O32" s="767">
        <v>0</v>
      </c>
      <c r="P32" s="769"/>
      <c r="Q32" s="767"/>
      <c r="R32" s="767"/>
      <c r="S32" s="689"/>
    </row>
    <row r="33" spans="1:19">
      <c r="A33" s="711">
        <v>24</v>
      </c>
      <c r="B33" s="738" t="s">
        <v>1249</v>
      </c>
      <c r="C33" s="765">
        <v>633620</v>
      </c>
      <c r="D33" s="773">
        <v>584718.5562949999</v>
      </c>
      <c r="E33" s="767">
        <v>0</v>
      </c>
      <c r="F33" s="767"/>
      <c r="G33" s="767"/>
      <c r="H33" s="768"/>
      <c r="I33" s="742"/>
      <c r="J33" s="742"/>
      <c r="K33" s="742"/>
      <c r="L33" s="742"/>
      <c r="M33" s="742"/>
      <c r="N33" s="765">
        <v>584718.5562949999</v>
      </c>
      <c r="O33" s="767">
        <v>0</v>
      </c>
      <c r="P33" s="767"/>
      <c r="Q33" s="767"/>
      <c r="R33" s="767"/>
      <c r="S33" s="689"/>
    </row>
    <row r="34" spans="1:19" ht="23">
      <c r="A34" s="711">
        <v>25</v>
      </c>
      <c r="B34" s="740" t="s">
        <v>1250</v>
      </c>
      <c r="C34" s="765">
        <v>577939.99840299995</v>
      </c>
      <c r="D34" s="773">
        <v>577939.99840299995</v>
      </c>
      <c r="E34" s="767">
        <v>0</v>
      </c>
      <c r="F34" s="767"/>
      <c r="G34" s="767"/>
      <c r="H34" s="768"/>
      <c r="I34" s="742"/>
      <c r="J34" s="742"/>
      <c r="K34" s="742"/>
      <c r="L34" s="742"/>
      <c r="M34" s="742"/>
      <c r="N34" s="765">
        <v>577939.99840299995</v>
      </c>
      <c r="O34" s="767">
        <v>0</v>
      </c>
      <c r="P34" s="767"/>
      <c r="Q34" s="767"/>
      <c r="R34" s="767"/>
      <c r="S34" s="689"/>
    </row>
    <row r="35" spans="1:19">
      <c r="A35" s="711">
        <v>26</v>
      </c>
      <c r="B35" s="740" t="s">
        <v>1251</v>
      </c>
      <c r="C35" s="765">
        <v>0</v>
      </c>
      <c r="D35" s="773">
        <v>0</v>
      </c>
      <c r="E35" s="767">
        <v>0</v>
      </c>
      <c r="F35" s="767"/>
      <c r="G35" s="767"/>
      <c r="H35" s="768"/>
      <c r="I35" s="742"/>
      <c r="J35" s="742"/>
      <c r="K35" s="742"/>
      <c r="L35" s="742"/>
      <c r="M35" s="742"/>
      <c r="N35" s="765">
        <v>0</v>
      </c>
      <c r="O35" s="767">
        <v>0</v>
      </c>
      <c r="P35" s="767"/>
      <c r="Q35" s="767"/>
      <c r="R35" s="767"/>
      <c r="S35" s="689"/>
    </row>
    <row r="36" spans="1:19">
      <c r="A36" s="711">
        <v>27</v>
      </c>
      <c r="B36" s="740" t="s">
        <v>1252</v>
      </c>
      <c r="C36" s="765">
        <v>6778.5578919999998</v>
      </c>
      <c r="D36" s="773">
        <v>6778.5578919999998</v>
      </c>
      <c r="E36" s="767">
        <v>0</v>
      </c>
      <c r="F36" s="767"/>
      <c r="G36" s="767"/>
      <c r="H36" s="768"/>
      <c r="I36" s="742"/>
      <c r="J36" s="742"/>
      <c r="K36" s="742"/>
      <c r="L36" s="742"/>
      <c r="M36" s="742"/>
      <c r="N36" s="765">
        <v>6778.5578919999998</v>
      </c>
      <c r="O36" s="767">
        <v>0</v>
      </c>
      <c r="P36" s="767"/>
      <c r="Q36" s="767"/>
      <c r="R36" s="767"/>
      <c r="S36" s="689"/>
    </row>
    <row r="37" spans="1:19">
      <c r="A37" s="711">
        <v>28</v>
      </c>
      <c r="B37" s="738" t="s">
        <v>1253</v>
      </c>
      <c r="C37" s="764">
        <v>7917.391396</v>
      </c>
      <c r="D37" s="762"/>
      <c r="E37" s="763">
        <v>0</v>
      </c>
      <c r="F37" s="763"/>
      <c r="G37" s="763"/>
      <c r="H37" s="772"/>
      <c r="I37" s="763">
        <v>0</v>
      </c>
      <c r="J37" s="763">
        <v>0</v>
      </c>
      <c r="K37" s="763"/>
      <c r="L37" s="763"/>
      <c r="M37" s="763"/>
      <c r="N37" s="764">
        <v>0</v>
      </c>
      <c r="O37" s="763">
        <v>0</v>
      </c>
      <c r="P37" s="763"/>
      <c r="Q37" s="763"/>
      <c r="R37" s="763"/>
      <c r="S37" s="689"/>
    </row>
    <row r="38" spans="1:19">
      <c r="A38" s="711">
        <v>29</v>
      </c>
      <c r="B38" s="740" t="s">
        <v>1254</v>
      </c>
      <c r="C38" s="765">
        <v>0</v>
      </c>
      <c r="D38" s="773">
        <v>0</v>
      </c>
      <c r="E38" s="767">
        <v>0</v>
      </c>
      <c r="F38" s="768"/>
      <c r="G38" s="767"/>
      <c r="H38" s="768"/>
      <c r="I38" s="767">
        <v>0</v>
      </c>
      <c r="J38" s="767">
        <v>0</v>
      </c>
      <c r="K38" s="767"/>
      <c r="L38" s="767"/>
      <c r="M38" s="767"/>
      <c r="N38" s="765">
        <v>0</v>
      </c>
      <c r="O38" s="767">
        <v>0</v>
      </c>
      <c r="P38" s="767"/>
      <c r="Q38" s="767"/>
      <c r="R38" s="767"/>
      <c r="S38" s="689"/>
    </row>
    <row r="39" spans="1:19">
      <c r="A39" s="711">
        <v>30</v>
      </c>
      <c r="B39" s="740" t="s">
        <v>1255</v>
      </c>
      <c r="C39" s="765">
        <v>7917.391396</v>
      </c>
      <c r="D39" s="773">
        <v>0</v>
      </c>
      <c r="E39" s="767">
        <v>0</v>
      </c>
      <c r="F39" s="768"/>
      <c r="G39" s="767"/>
      <c r="H39" s="768"/>
      <c r="I39" s="767">
        <v>0</v>
      </c>
      <c r="J39" s="767">
        <v>0</v>
      </c>
      <c r="K39" s="767"/>
      <c r="L39" s="767"/>
      <c r="M39" s="767"/>
      <c r="N39" s="765">
        <v>0</v>
      </c>
      <c r="O39" s="767">
        <v>0</v>
      </c>
      <c r="P39" s="767"/>
      <c r="Q39" s="767"/>
      <c r="R39" s="767"/>
      <c r="S39" s="689"/>
    </row>
    <row r="40" spans="1:19" ht="23">
      <c r="A40" s="711">
        <v>31</v>
      </c>
      <c r="B40" s="774" t="s">
        <v>1256</v>
      </c>
      <c r="C40" s="764">
        <v>0</v>
      </c>
      <c r="D40" s="762">
        <v>0</v>
      </c>
      <c r="E40" s="763">
        <v>0</v>
      </c>
      <c r="F40" s="772"/>
      <c r="G40" s="763"/>
      <c r="H40" s="772"/>
      <c r="I40" s="763">
        <v>0</v>
      </c>
      <c r="J40" s="763">
        <v>0</v>
      </c>
      <c r="K40" s="763"/>
      <c r="L40" s="763"/>
      <c r="M40" s="763"/>
      <c r="N40" s="764">
        <v>0</v>
      </c>
      <c r="O40" s="763">
        <v>0</v>
      </c>
      <c r="P40" s="763"/>
      <c r="Q40" s="763"/>
      <c r="R40" s="763"/>
      <c r="S40" s="689"/>
    </row>
    <row r="41" spans="1:19">
      <c r="A41" s="775">
        <v>32</v>
      </c>
      <c r="B41" s="776" t="s">
        <v>1257</v>
      </c>
      <c r="C41" s="764">
        <v>810126.33432400005</v>
      </c>
      <c r="D41" s="762">
        <v>584718.5562949999</v>
      </c>
      <c r="E41" s="763">
        <v>0</v>
      </c>
      <c r="F41" s="763"/>
      <c r="G41" s="763"/>
      <c r="H41" s="763"/>
      <c r="I41" s="763">
        <v>0</v>
      </c>
      <c r="J41" s="763">
        <v>0</v>
      </c>
      <c r="K41" s="763"/>
      <c r="L41" s="763"/>
      <c r="M41" s="763"/>
      <c r="N41" s="764">
        <v>584718.5562949999</v>
      </c>
      <c r="O41" s="763">
        <v>0</v>
      </c>
      <c r="P41" s="763"/>
      <c r="Q41" s="763"/>
      <c r="R41" s="763"/>
      <c r="S41" s="689"/>
    </row>
    <row r="42" spans="1:19" ht="23">
      <c r="A42" s="777"/>
      <c r="B42" s="777" t="s">
        <v>1258</v>
      </c>
      <c r="C42" s="777"/>
      <c r="D42" s="777"/>
      <c r="E42" s="777"/>
      <c r="F42" s="777"/>
      <c r="G42" s="777"/>
      <c r="H42" s="777"/>
      <c r="I42" s="777"/>
      <c r="J42" s="777"/>
      <c r="K42" s="777"/>
      <c r="L42" s="777"/>
      <c r="M42" s="777"/>
      <c r="N42" s="777"/>
      <c r="O42" s="777"/>
      <c r="P42" s="777"/>
      <c r="Q42" s="777"/>
      <c r="R42" s="777"/>
      <c r="S42" s="689"/>
    </row>
    <row r="43" spans="1:19" ht="23">
      <c r="A43" s="778">
        <v>33</v>
      </c>
      <c r="B43" s="779" t="s">
        <v>1259</v>
      </c>
      <c r="C43" s="765">
        <v>378948.23705893004</v>
      </c>
      <c r="D43" s="742"/>
      <c r="E43" s="742"/>
      <c r="F43" s="742"/>
      <c r="G43" s="742"/>
      <c r="H43" s="742"/>
      <c r="I43" s="742"/>
      <c r="J43" s="742"/>
      <c r="K43" s="742"/>
      <c r="L43" s="742"/>
      <c r="M43" s="742"/>
      <c r="N43" s="742"/>
      <c r="O43" s="742"/>
      <c r="P43" s="742"/>
      <c r="Q43" s="742"/>
      <c r="R43" s="742"/>
      <c r="S43" s="689"/>
    </row>
    <row r="44" spans="1:19">
      <c r="A44" s="778">
        <v>34</v>
      </c>
      <c r="B44" s="780" t="s">
        <v>329</v>
      </c>
      <c r="C44" s="765">
        <v>377545.90335199999</v>
      </c>
      <c r="D44" s="742"/>
      <c r="E44" s="742"/>
      <c r="F44" s="742"/>
      <c r="G44" s="742"/>
      <c r="H44" s="742"/>
      <c r="I44" s="742"/>
      <c r="J44" s="742"/>
      <c r="K44" s="742"/>
      <c r="L44" s="742"/>
      <c r="M44" s="742"/>
      <c r="N44" s="742"/>
      <c r="O44" s="742"/>
      <c r="P44" s="742"/>
      <c r="Q44" s="742"/>
      <c r="R44" s="742"/>
      <c r="S44" s="689"/>
    </row>
    <row r="45" spans="1:19">
      <c r="A45" s="778">
        <v>35</v>
      </c>
      <c r="B45" s="780" t="s">
        <v>337</v>
      </c>
      <c r="C45" s="765">
        <v>488.21</v>
      </c>
      <c r="D45" s="742"/>
      <c r="E45" s="742"/>
      <c r="F45" s="742"/>
      <c r="G45" s="742"/>
      <c r="H45" s="742"/>
      <c r="I45" s="742"/>
      <c r="J45" s="742"/>
      <c r="K45" s="742"/>
      <c r="L45" s="742"/>
      <c r="M45" s="742"/>
      <c r="N45" s="742"/>
      <c r="O45" s="742"/>
      <c r="P45" s="742"/>
      <c r="Q45" s="742"/>
      <c r="R45" s="742"/>
      <c r="S45" s="689"/>
    </row>
    <row r="46" spans="1:19">
      <c r="A46" s="778">
        <v>36</v>
      </c>
      <c r="B46" s="780" t="s">
        <v>1243</v>
      </c>
      <c r="C46" s="765">
        <v>914.12370692999991</v>
      </c>
      <c r="D46" s="742"/>
      <c r="E46" s="742"/>
      <c r="F46" s="742"/>
      <c r="G46" s="742"/>
      <c r="H46" s="742"/>
      <c r="I46" s="742"/>
      <c r="J46" s="742"/>
      <c r="K46" s="742"/>
      <c r="L46" s="742"/>
      <c r="M46" s="742"/>
      <c r="N46" s="742"/>
      <c r="O46" s="742"/>
      <c r="P46" s="742"/>
      <c r="Q46" s="742"/>
      <c r="R46" s="742"/>
      <c r="S46" s="689"/>
    </row>
    <row r="47" spans="1:19" ht="23">
      <c r="A47" s="778">
        <v>37</v>
      </c>
      <c r="B47" s="779" t="s">
        <v>1260</v>
      </c>
      <c r="C47" s="765">
        <v>31274.724934000002</v>
      </c>
      <c r="D47" s="742"/>
      <c r="E47" s="742"/>
      <c r="F47" s="742"/>
      <c r="G47" s="742"/>
      <c r="H47" s="742"/>
      <c r="I47" s="742"/>
      <c r="J47" s="742"/>
      <c r="K47" s="742"/>
      <c r="L47" s="742"/>
      <c r="M47" s="742"/>
      <c r="N47" s="742"/>
      <c r="O47" s="742"/>
      <c r="P47" s="742"/>
      <c r="Q47" s="742"/>
      <c r="R47" s="742"/>
      <c r="S47" s="689"/>
    </row>
    <row r="48" spans="1:19">
      <c r="A48" s="778">
        <v>38</v>
      </c>
      <c r="B48" s="780" t="s">
        <v>329</v>
      </c>
      <c r="C48" s="765">
        <v>31274.724934000002</v>
      </c>
      <c r="D48" s="742"/>
      <c r="E48" s="742"/>
      <c r="F48" s="742"/>
      <c r="G48" s="742"/>
      <c r="H48" s="742"/>
      <c r="I48" s="742"/>
      <c r="J48" s="742"/>
      <c r="K48" s="742"/>
      <c r="L48" s="742"/>
      <c r="M48" s="742"/>
      <c r="N48" s="742"/>
      <c r="O48" s="742"/>
      <c r="P48" s="742"/>
      <c r="Q48" s="742"/>
      <c r="R48" s="742"/>
      <c r="S48" s="689"/>
    </row>
    <row r="49" spans="1:19">
      <c r="A49" s="778">
        <v>39</v>
      </c>
      <c r="B49" s="780" t="s">
        <v>337</v>
      </c>
      <c r="C49" s="765">
        <v>0</v>
      </c>
      <c r="D49" s="742"/>
      <c r="E49" s="742"/>
      <c r="F49" s="742"/>
      <c r="G49" s="742"/>
      <c r="H49" s="742"/>
      <c r="I49" s="742"/>
      <c r="J49" s="742"/>
      <c r="K49" s="742"/>
      <c r="L49" s="742"/>
      <c r="M49" s="742"/>
      <c r="N49" s="742"/>
      <c r="O49" s="742"/>
      <c r="P49" s="742"/>
      <c r="Q49" s="742"/>
      <c r="R49" s="742"/>
      <c r="S49" s="689"/>
    </row>
    <row r="50" spans="1:19">
      <c r="A50" s="778">
        <v>40</v>
      </c>
      <c r="B50" s="780" t="s">
        <v>1243</v>
      </c>
      <c r="C50" s="765">
        <v>0</v>
      </c>
      <c r="D50" s="742"/>
      <c r="E50" s="742"/>
      <c r="F50" s="742"/>
      <c r="G50" s="742"/>
      <c r="H50" s="742"/>
      <c r="I50" s="742"/>
      <c r="J50" s="742"/>
      <c r="K50" s="742"/>
      <c r="L50" s="742"/>
      <c r="M50" s="742"/>
      <c r="N50" s="742"/>
      <c r="O50" s="742"/>
      <c r="P50" s="742"/>
      <c r="Q50" s="742"/>
      <c r="R50" s="742"/>
      <c r="S50" s="689"/>
    </row>
    <row r="51" spans="1:19">
      <c r="A51" s="778">
        <v>41</v>
      </c>
      <c r="B51" s="781" t="s">
        <v>1261</v>
      </c>
      <c r="C51" s="765">
        <v>29.895786000000001</v>
      </c>
      <c r="D51" s="742"/>
      <c r="E51" s="742"/>
      <c r="F51" s="742"/>
      <c r="G51" s="742"/>
      <c r="H51" s="742"/>
      <c r="I51" s="742"/>
      <c r="J51" s="742"/>
      <c r="K51" s="742"/>
      <c r="L51" s="742"/>
      <c r="M51" s="742"/>
      <c r="N51" s="742"/>
      <c r="O51" s="742"/>
      <c r="P51" s="742"/>
      <c r="Q51" s="742"/>
      <c r="R51" s="742"/>
      <c r="S51" s="689"/>
    </row>
    <row r="52" spans="1:19">
      <c r="A52" s="778">
        <v>42</v>
      </c>
      <c r="B52" s="781" t="s">
        <v>1262</v>
      </c>
      <c r="C52" s="765">
        <v>32728.378526560002</v>
      </c>
      <c r="D52" s="742"/>
      <c r="E52" s="742"/>
      <c r="F52" s="742"/>
      <c r="G52" s="742"/>
      <c r="H52" s="742"/>
      <c r="I52" s="742"/>
      <c r="J52" s="742"/>
      <c r="K52" s="742"/>
      <c r="L52" s="742"/>
      <c r="M52" s="742"/>
      <c r="N52" s="742"/>
      <c r="O52" s="742"/>
      <c r="P52" s="742"/>
      <c r="Q52" s="742"/>
      <c r="R52" s="742"/>
      <c r="S52" s="689"/>
    </row>
    <row r="53" spans="1:19">
      <c r="A53" s="778">
        <v>43</v>
      </c>
      <c r="B53" s="781" t="s">
        <v>1263</v>
      </c>
      <c r="C53" s="765">
        <v>3455.18623213</v>
      </c>
      <c r="D53" s="742"/>
      <c r="E53" s="742"/>
      <c r="F53" s="742"/>
      <c r="G53" s="742"/>
      <c r="H53" s="742"/>
      <c r="I53" s="742"/>
      <c r="J53" s="742"/>
      <c r="K53" s="742"/>
      <c r="L53" s="742"/>
      <c r="M53" s="742"/>
      <c r="N53" s="742"/>
      <c r="O53" s="742"/>
      <c r="P53" s="742"/>
      <c r="Q53" s="742"/>
      <c r="R53" s="742"/>
      <c r="S53" s="689"/>
    </row>
    <row r="54" spans="1:19">
      <c r="A54" s="778">
        <v>44</v>
      </c>
      <c r="B54" s="781" t="s">
        <v>1264</v>
      </c>
      <c r="C54" s="765">
        <v>27944.076721608606</v>
      </c>
      <c r="D54" s="742"/>
      <c r="E54" s="742"/>
      <c r="F54" s="742"/>
      <c r="G54" s="742"/>
      <c r="H54" s="742"/>
      <c r="I54" s="742"/>
      <c r="J54" s="742"/>
      <c r="K54" s="742"/>
      <c r="L54" s="742"/>
      <c r="M54" s="742"/>
      <c r="N54" s="742"/>
      <c r="O54" s="742"/>
      <c r="P54" s="742"/>
      <c r="Q54" s="742"/>
      <c r="R54" s="742"/>
      <c r="S54" s="689"/>
    </row>
    <row r="55" spans="1:19">
      <c r="A55" s="778">
        <v>45</v>
      </c>
      <c r="B55" s="783" t="s">
        <v>1265</v>
      </c>
      <c r="C55" s="765">
        <v>1284506.8335832288</v>
      </c>
      <c r="D55" s="782"/>
      <c r="E55" s="782"/>
      <c r="F55" s="782"/>
      <c r="G55" s="782"/>
      <c r="H55" s="782"/>
      <c r="I55" s="782"/>
      <c r="J55" s="782"/>
      <c r="K55" s="782"/>
      <c r="L55" s="782"/>
      <c r="M55" s="782"/>
      <c r="N55" s="782"/>
      <c r="O55" s="782"/>
      <c r="P55" s="782"/>
      <c r="Q55" s="782"/>
      <c r="R55" s="782"/>
      <c r="S55" s="689"/>
    </row>
    <row r="56" spans="1:19" ht="23">
      <c r="A56" s="777"/>
      <c r="B56" s="777" t="s">
        <v>1354</v>
      </c>
      <c r="C56" s="777"/>
      <c r="D56" s="777"/>
      <c r="E56" s="777"/>
      <c r="F56" s="777"/>
      <c r="G56" s="777"/>
      <c r="H56" s="777"/>
      <c r="I56" s="777"/>
      <c r="J56" s="777"/>
      <c r="K56" s="777"/>
      <c r="L56" s="777"/>
      <c r="M56" s="777"/>
      <c r="N56" s="777"/>
      <c r="O56" s="777"/>
      <c r="P56" s="777"/>
      <c r="Q56" s="777"/>
      <c r="R56" s="777"/>
      <c r="S56" s="689"/>
    </row>
    <row r="57" spans="1:19">
      <c r="A57" s="778">
        <v>46</v>
      </c>
      <c r="B57" s="781" t="s">
        <v>1266</v>
      </c>
      <c r="C57" s="765">
        <v>89946.618344579998</v>
      </c>
      <c r="D57" s="742"/>
      <c r="E57" s="742"/>
      <c r="F57" s="742"/>
      <c r="G57" s="742"/>
      <c r="H57" s="742"/>
      <c r="I57" s="742"/>
      <c r="J57" s="742"/>
      <c r="K57" s="742"/>
      <c r="L57" s="742"/>
      <c r="M57" s="742"/>
      <c r="N57" s="742"/>
      <c r="O57" s="742"/>
      <c r="P57" s="742"/>
      <c r="Q57" s="742"/>
      <c r="R57" s="742"/>
      <c r="S57" s="689"/>
    </row>
    <row r="58" spans="1:19">
      <c r="A58" s="778">
        <v>47</v>
      </c>
      <c r="B58" s="781" t="s">
        <v>1267</v>
      </c>
      <c r="C58" s="765">
        <v>132066.92475620998</v>
      </c>
      <c r="D58" s="742"/>
      <c r="E58" s="742"/>
      <c r="F58" s="742"/>
      <c r="G58" s="742"/>
      <c r="H58" s="742"/>
      <c r="I58" s="742"/>
      <c r="J58" s="742"/>
      <c r="K58" s="742"/>
      <c r="L58" s="742"/>
      <c r="M58" s="742"/>
      <c r="N58" s="742"/>
      <c r="O58" s="742"/>
      <c r="P58" s="742"/>
      <c r="Q58" s="742"/>
      <c r="R58" s="742"/>
      <c r="S58" s="689"/>
    </row>
    <row r="59" spans="1:19">
      <c r="A59" s="778">
        <v>48</v>
      </c>
      <c r="B59" s="781" t="s">
        <v>1268</v>
      </c>
      <c r="C59" s="765">
        <v>40796.262536281545</v>
      </c>
      <c r="D59" s="742"/>
      <c r="E59" s="742"/>
      <c r="F59" s="742"/>
      <c r="G59" s="742"/>
      <c r="H59" s="742"/>
      <c r="I59" s="742"/>
      <c r="J59" s="742"/>
      <c r="K59" s="742"/>
      <c r="L59" s="742"/>
      <c r="M59" s="742"/>
      <c r="N59" s="742"/>
      <c r="O59" s="742"/>
      <c r="P59" s="742"/>
      <c r="Q59" s="742"/>
      <c r="R59" s="742"/>
      <c r="S59" s="689"/>
    </row>
    <row r="60" spans="1:19" ht="23">
      <c r="A60" s="778">
        <v>49</v>
      </c>
      <c r="B60" s="784" t="s">
        <v>1269</v>
      </c>
      <c r="C60" s="765">
        <v>262809.80563707149</v>
      </c>
      <c r="D60" s="742"/>
      <c r="E60" s="742"/>
      <c r="F60" s="742"/>
      <c r="G60" s="742"/>
      <c r="H60" s="742"/>
      <c r="I60" s="742"/>
      <c r="J60" s="742"/>
      <c r="K60" s="742"/>
      <c r="L60" s="742"/>
      <c r="M60" s="742"/>
      <c r="N60" s="742"/>
      <c r="O60" s="742"/>
      <c r="P60" s="742"/>
      <c r="Q60" s="742"/>
      <c r="R60" s="742"/>
      <c r="S60" s="689"/>
    </row>
    <row r="61" spans="1:19">
      <c r="A61" s="778">
        <v>50</v>
      </c>
      <c r="B61" s="783" t="s">
        <v>1270</v>
      </c>
      <c r="C61" s="765">
        <v>1547316.6392203001</v>
      </c>
      <c r="D61" s="742"/>
      <c r="E61" s="742"/>
      <c r="F61" s="742"/>
      <c r="G61" s="742"/>
      <c r="H61" s="742"/>
      <c r="I61" s="742"/>
      <c r="J61" s="742"/>
      <c r="K61" s="742"/>
      <c r="L61" s="742"/>
      <c r="M61" s="742"/>
      <c r="N61" s="742"/>
      <c r="O61" s="742"/>
      <c r="P61" s="742"/>
      <c r="Q61" s="742"/>
      <c r="R61" s="742"/>
      <c r="S61" s="689"/>
    </row>
    <row r="62" spans="1:19">
      <c r="A62" s="689"/>
      <c r="B62" s="689"/>
      <c r="C62" s="689"/>
      <c r="D62" s="689"/>
      <c r="E62" s="689"/>
      <c r="F62" s="689"/>
      <c r="G62" s="689"/>
      <c r="H62" s="689"/>
      <c r="I62" s="689"/>
      <c r="J62" s="689"/>
      <c r="K62" s="689"/>
      <c r="L62" s="689"/>
      <c r="M62" s="689"/>
      <c r="N62" s="689"/>
      <c r="O62" s="689"/>
      <c r="P62" s="689"/>
      <c r="Q62" s="689"/>
      <c r="R62" s="689"/>
      <c r="S62" s="689"/>
    </row>
    <row r="63" spans="1:19">
      <c r="A63" s="689"/>
      <c r="B63" s="689"/>
      <c r="C63" s="689"/>
      <c r="D63" s="689"/>
      <c r="E63" s="689"/>
      <c r="F63" s="689"/>
      <c r="G63" s="689"/>
      <c r="H63" s="689"/>
      <c r="I63" s="689"/>
      <c r="J63" s="689"/>
      <c r="K63" s="689"/>
      <c r="L63" s="689"/>
      <c r="M63" s="689"/>
      <c r="N63" s="689"/>
      <c r="O63" s="689"/>
      <c r="P63" s="689"/>
      <c r="Q63" s="689"/>
      <c r="R63" s="689"/>
      <c r="S63" s="689"/>
    </row>
    <row r="64" spans="1:19">
      <c r="A64" s="689"/>
      <c r="B64" s="689"/>
      <c r="C64" s="689"/>
      <c r="D64" s="689"/>
      <c r="E64" s="689"/>
      <c r="F64" s="689"/>
      <c r="G64" s="689"/>
      <c r="H64" s="689"/>
      <c r="I64" s="689"/>
      <c r="J64" s="689"/>
      <c r="K64" s="689"/>
      <c r="L64" s="689"/>
      <c r="M64" s="689"/>
      <c r="N64" s="689"/>
      <c r="O64" s="689"/>
      <c r="P64" s="689"/>
      <c r="Q64" s="689"/>
      <c r="R64" s="689"/>
      <c r="S64" s="689"/>
    </row>
    <row r="65" spans="2:2" s="689" customFormat="1" ht="133.15" customHeight="1">
      <c r="B65" s="972" t="s">
        <v>1371</v>
      </c>
    </row>
    <row r="66" spans="2:2" s="689" customFormat="1"/>
    <row r="67" spans="2:2" s="689" customFormat="1"/>
    <row r="68" spans="2:2" s="689" customFormat="1"/>
    <row r="69" spans="2:2" s="689" customFormat="1"/>
    <row r="70" spans="2:2" s="689" customFormat="1"/>
    <row r="71" spans="2:2" s="689" customFormat="1"/>
    <row r="72" spans="2:2" s="689" customFormat="1"/>
    <row r="73" spans="2:2" s="689" customFormat="1"/>
    <row r="74" spans="2:2" s="689" customFormat="1"/>
    <row r="75" spans="2:2" s="689" customFormat="1"/>
    <row r="76" spans="2:2" s="689" customFormat="1"/>
    <row r="77" spans="2:2" s="689" customFormat="1"/>
    <row r="78" spans="2:2" s="689" customFormat="1"/>
    <row r="79" spans="2:2" s="689" customFormat="1"/>
    <row r="80" spans="2:2" s="689" customFormat="1"/>
    <row r="81" s="689" customFormat="1"/>
    <row r="82" s="689" customFormat="1"/>
    <row r="83" s="689" customFormat="1"/>
    <row r="84" s="689" customFormat="1"/>
    <row r="85" s="689" customFormat="1"/>
    <row r="86" s="689" customFormat="1"/>
    <row r="87" s="689" customFormat="1"/>
    <row r="88" s="689" customFormat="1"/>
    <row r="89" s="689" customFormat="1"/>
  </sheetData>
  <mergeCells count="12">
    <mergeCell ref="J7:M7"/>
    <mergeCell ref="O7:R7"/>
    <mergeCell ref="A4:B8"/>
    <mergeCell ref="C4:R4"/>
    <mergeCell ref="D5:H5"/>
    <mergeCell ref="I5:M5"/>
    <mergeCell ref="N5:R5"/>
    <mergeCell ref="D6:H6"/>
    <mergeCell ref="I6:M6"/>
    <mergeCell ref="N6:R6"/>
    <mergeCell ref="C7:C8"/>
    <mergeCell ref="E7:H7"/>
  </mergeCells>
  <hyperlinks>
    <hyperlink ref="T4" location="Index!A1" display="Index" xr:uid="{A6437313-49FF-4B24-9E12-BEEFD648EA7B}"/>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0D894-5AEC-4E55-A3C2-B5481DA9EB85}">
  <sheetPr>
    <tabColor theme="6"/>
  </sheetPr>
  <dimension ref="A1:AJ29"/>
  <sheetViews>
    <sheetView zoomScaleNormal="100" workbookViewId="0"/>
  </sheetViews>
  <sheetFormatPr defaultColWidth="8.81640625" defaultRowHeight="11.5"/>
  <cols>
    <col min="1" max="1" width="4.1796875" style="722" customWidth="1"/>
    <col min="2" max="2" width="64.453125" style="720" customWidth="1"/>
    <col min="3" max="3" width="11.1796875" style="720" bestFit="1" customWidth="1"/>
    <col min="4" max="4" width="11.26953125" style="720" customWidth="1"/>
    <col min="5" max="7" width="12.7265625" style="720" customWidth="1"/>
    <col min="8" max="8" width="8.81640625" style="720"/>
    <col min="9" max="9" width="9.7265625" style="720" customWidth="1"/>
    <col min="10" max="10" width="12.7265625" style="720" bestFit="1" customWidth="1"/>
    <col min="11" max="12" width="12.7265625" style="720" customWidth="1"/>
    <col min="13" max="13" width="11.1796875" style="720" bestFit="1" customWidth="1"/>
    <col min="14" max="14" width="11" style="720" customWidth="1"/>
    <col min="15" max="15" width="12.7265625" style="720" bestFit="1" customWidth="1"/>
    <col min="16" max="17" width="12.7265625" style="720" customWidth="1"/>
    <col min="18" max="18" width="13.81640625" style="720" bestFit="1" customWidth="1"/>
    <col min="19" max="19" width="8.81640625" style="720"/>
    <col min="20" max="20" width="11.26953125" style="720" customWidth="1"/>
    <col min="21" max="21" width="12" style="720" bestFit="1" customWidth="1"/>
    <col min="22" max="22" width="13.7265625" style="720" customWidth="1"/>
    <col min="23" max="23" width="12" style="720" customWidth="1"/>
    <col min="24" max="24" width="8.81640625" style="720"/>
    <col min="25" max="25" width="9.7265625" style="720" customWidth="1"/>
    <col min="26" max="26" width="13.1796875" style="720" customWidth="1"/>
    <col min="27" max="27" width="14.453125" style="720" customWidth="1"/>
    <col min="28" max="28" width="12" style="720" customWidth="1"/>
    <col min="29" max="29" width="8.81640625" style="720"/>
    <col min="30" max="30" width="11" style="720" customWidth="1"/>
    <col min="31" max="31" width="12.54296875" style="720" bestFit="1" customWidth="1"/>
    <col min="32" max="32" width="13" style="720" bestFit="1" customWidth="1"/>
    <col min="33" max="33" width="12" style="720" customWidth="1"/>
    <col min="34" max="34" width="15.7265625" style="720" bestFit="1" customWidth="1"/>
    <col min="35" max="35" width="11.26953125" style="720" customWidth="1"/>
    <col min="36" max="16384" width="8.81640625" style="720"/>
  </cols>
  <sheetData>
    <row r="1" spans="1:36" ht="13">
      <c r="A1" s="743" t="s">
        <v>1271</v>
      </c>
      <c r="B1" s="708"/>
    </row>
    <row r="2" spans="1:36">
      <c r="AE2" s="744"/>
      <c r="AF2" s="744"/>
      <c r="AG2" s="744"/>
      <c r="AH2" s="744"/>
    </row>
    <row r="3" spans="1:36" s="722" customFormat="1">
      <c r="A3" s="1157"/>
      <c r="B3" s="1157"/>
      <c r="C3" s="691" t="s">
        <v>45</v>
      </c>
      <c r="D3" s="691" t="s">
        <v>46</v>
      </c>
      <c r="E3" s="691" t="s">
        <v>47</v>
      </c>
      <c r="F3" s="691" t="s">
        <v>85</v>
      </c>
      <c r="G3" s="691" t="s">
        <v>86</v>
      </c>
      <c r="H3" s="691" t="s">
        <v>296</v>
      </c>
      <c r="I3" s="691" t="s">
        <v>262</v>
      </c>
      <c r="J3" s="691" t="s">
        <v>292</v>
      </c>
      <c r="K3" s="691" t="s">
        <v>299</v>
      </c>
      <c r="L3" s="691" t="s">
        <v>300</v>
      </c>
      <c r="M3" s="691" t="s">
        <v>301</v>
      </c>
      <c r="N3" s="691" t="s">
        <v>302</v>
      </c>
      <c r="O3" s="691" t="s">
        <v>304</v>
      </c>
      <c r="P3" s="691" t="s">
        <v>311</v>
      </c>
      <c r="Q3" s="691" t="s">
        <v>312</v>
      </c>
      <c r="R3" s="691" t="s">
        <v>398</v>
      </c>
      <c r="S3" s="691" t="s">
        <v>399</v>
      </c>
      <c r="T3" s="691" t="s">
        <v>1272</v>
      </c>
      <c r="U3" s="691" t="s">
        <v>1273</v>
      </c>
      <c r="V3" s="691" t="s">
        <v>1274</v>
      </c>
      <c r="W3" s="691" t="s">
        <v>1275</v>
      </c>
      <c r="X3" s="691" t="s">
        <v>1276</v>
      </c>
      <c r="Y3" s="691" t="s">
        <v>1277</v>
      </c>
      <c r="Z3" s="691" t="s">
        <v>1278</v>
      </c>
      <c r="AA3" s="691" t="s">
        <v>1279</v>
      </c>
      <c r="AB3" s="691" t="s">
        <v>1280</v>
      </c>
      <c r="AC3" s="691" t="s">
        <v>1281</v>
      </c>
      <c r="AD3" s="691" t="s">
        <v>1282</v>
      </c>
      <c r="AE3" s="691" t="s">
        <v>1283</v>
      </c>
      <c r="AF3" s="691" t="s">
        <v>1284</v>
      </c>
      <c r="AG3" s="691" t="s">
        <v>1285</v>
      </c>
      <c r="AH3" s="691" t="s">
        <v>1286</v>
      </c>
    </row>
    <row r="4" spans="1:36" ht="28.9" customHeight="1">
      <c r="A4" s="745"/>
      <c r="B4" s="746"/>
      <c r="C4" s="1158" t="s">
        <v>1287</v>
      </c>
      <c r="D4" s="1150"/>
      <c r="E4" s="1150"/>
      <c r="F4" s="1150"/>
      <c r="G4" s="1150"/>
      <c r="H4" s="1150"/>
      <c r="I4" s="1150"/>
      <c r="J4" s="1150"/>
      <c r="K4" s="1150"/>
      <c r="L4" s="1150"/>
      <c r="M4" s="1150"/>
      <c r="N4" s="1150"/>
      <c r="O4" s="1150"/>
      <c r="P4" s="1150"/>
      <c r="Q4" s="1150"/>
      <c r="R4" s="1159"/>
      <c r="S4" s="1158" t="s">
        <v>1288</v>
      </c>
      <c r="T4" s="1150"/>
      <c r="U4" s="1150"/>
      <c r="V4" s="1150"/>
      <c r="W4" s="1150"/>
      <c r="X4" s="1150"/>
      <c r="Y4" s="1150"/>
      <c r="Z4" s="1150"/>
      <c r="AA4" s="1150"/>
      <c r="AB4" s="1150"/>
      <c r="AC4" s="1150"/>
      <c r="AD4" s="1150"/>
      <c r="AE4" s="1150"/>
      <c r="AF4" s="1150"/>
      <c r="AG4" s="1150"/>
      <c r="AH4" s="1159"/>
      <c r="AJ4" s="693" t="s">
        <v>284</v>
      </c>
    </row>
    <row r="5" spans="1:36" ht="14.25" customHeight="1">
      <c r="A5" s="745"/>
      <c r="B5" s="746"/>
      <c r="C5" s="1140" t="s">
        <v>1227</v>
      </c>
      <c r="D5" s="1140"/>
      <c r="E5" s="1140"/>
      <c r="F5" s="1140"/>
      <c r="G5" s="1140"/>
      <c r="H5" s="1140" t="s">
        <v>1228</v>
      </c>
      <c r="I5" s="1140"/>
      <c r="J5" s="1140"/>
      <c r="K5" s="1140"/>
      <c r="L5" s="1140"/>
      <c r="M5" s="1140" t="s">
        <v>1229</v>
      </c>
      <c r="N5" s="1140"/>
      <c r="O5" s="1140"/>
      <c r="P5" s="1140"/>
      <c r="Q5" s="1140"/>
      <c r="R5" s="1146"/>
      <c r="S5" s="1152" t="s">
        <v>1227</v>
      </c>
      <c r="T5" s="1152"/>
      <c r="U5" s="1152"/>
      <c r="V5" s="1152"/>
      <c r="W5" s="732"/>
      <c r="X5" s="1140" t="s">
        <v>1228</v>
      </c>
      <c r="Y5" s="1140"/>
      <c r="Z5" s="1140"/>
      <c r="AA5" s="1140"/>
      <c r="AB5" s="1140"/>
      <c r="AC5" s="1140" t="s">
        <v>1229</v>
      </c>
      <c r="AD5" s="1140"/>
      <c r="AE5" s="1140"/>
      <c r="AF5" s="1140"/>
      <c r="AG5" s="1140"/>
      <c r="AH5" s="732"/>
    </row>
    <row r="6" spans="1:36" ht="33.75" customHeight="1">
      <c r="A6" s="745"/>
      <c r="B6" s="746"/>
      <c r="C6" s="1151" t="s">
        <v>1289</v>
      </c>
      <c r="D6" s="1152"/>
      <c r="E6" s="1152"/>
      <c r="F6" s="1152"/>
      <c r="G6" s="1153"/>
      <c r="H6" s="1151" t="s">
        <v>1289</v>
      </c>
      <c r="I6" s="1152"/>
      <c r="J6" s="1152"/>
      <c r="K6" s="1152"/>
      <c r="L6" s="1153"/>
      <c r="M6" s="1151" t="s">
        <v>1289</v>
      </c>
      <c r="N6" s="1152"/>
      <c r="O6" s="1152"/>
      <c r="P6" s="1152"/>
      <c r="Q6" s="1153"/>
      <c r="R6" s="1155" t="s">
        <v>1290</v>
      </c>
      <c r="S6" s="1151" t="s">
        <v>1291</v>
      </c>
      <c r="T6" s="1152"/>
      <c r="U6" s="1152"/>
      <c r="V6" s="1152"/>
      <c r="W6" s="1153"/>
      <c r="X6" s="1151" t="s">
        <v>1291</v>
      </c>
      <c r="Y6" s="1152"/>
      <c r="Z6" s="1152"/>
      <c r="AA6" s="1152"/>
      <c r="AB6" s="1153"/>
      <c r="AC6" s="1151" t="s">
        <v>1291</v>
      </c>
      <c r="AD6" s="1152"/>
      <c r="AE6" s="1152"/>
      <c r="AF6" s="1152"/>
      <c r="AG6" s="1153"/>
      <c r="AH6" s="1154" t="s">
        <v>1292</v>
      </c>
    </row>
    <row r="7" spans="1:36" ht="11.65" customHeight="1">
      <c r="A7" s="745"/>
      <c r="B7" s="746"/>
      <c r="C7" s="747"/>
      <c r="D7" s="1152" t="s">
        <v>1293</v>
      </c>
      <c r="E7" s="1152"/>
      <c r="F7" s="1152"/>
      <c r="G7" s="1153"/>
      <c r="H7" s="747"/>
      <c r="I7" s="1152" t="s">
        <v>1293</v>
      </c>
      <c r="J7" s="1152"/>
      <c r="K7" s="1152"/>
      <c r="L7" s="1153"/>
      <c r="M7" s="747"/>
      <c r="N7" s="1152" t="s">
        <v>1293</v>
      </c>
      <c r="O7" s="1152"/>
      <c r="P7" s="1152"/>
      <c r="Q7" s="1153"/>
      <c r="R7" s="1155"/>
      <c r="S7" s="747"/>
      <c r="T7" s="1152" t="s">
        <v>1293</v>
      </c>
      <c r="U7" s="1152"/>
      <c r="V7" s="1152"/>
      <c r="W7" s="1153"/>
      <c r="X7" s="747"/>
      <c r="Y7" s="1152" t="s">
        <v>1293</v>
      </c>
      <c r="Z7" s="1152"/>
      <c r="AA7" s="1152"/>
      <c r="AB7" s="1153"/>
      <c r="AC7" s="747"/>
      <c r="AD7" s="1152" t="s">
        <v>1293</v>
      </c>
      <c r="AE7" s="1152"/>
      <c r="AF7" s="1152"/>
      <c r="AG7" s="1153"/>
      <c r="AH7" s="1155"/>
    </row>
    <row r="8" spans="1:36" ht="34.5">
      <c r="A8" s="748"/>
      <c r="B8" s="794" t="s">
        <v>1294</v>
      </c>
      <c r="C8" s="791"/>
      <c r="D8" s="792"/>
      <c r="E8" s="777" t="s">
        <v>1233</v>
      </c>
      <c r="F8" s="777" t="s">
        <v>1234</v>
      </c>
      <c r="G8" s="793" t="s">
        <v>1235</v>
      </c>
      <c r="H8" s="791"/>
      <c r="I8" s="792"/>
      <c r="J8" s="777" t="s">
        <v>1233</v>
      </c>
      <c r="K8" s="777" t="s">
        <v>1236</v>
      </c>
      <c r="L8" s="793" t="s">
        <v>1235</v>
      </c>
      <c r="M8" s="791"/>
      <c r="N8" s="792"/>
      <c r="O8" s="777" t="s">
        <v>1233</v>
      </c>
      <c r="P8" s="777" t="s">
        <v>1237</v>
      </c>
      <c r="Q8" s="793" t="s">
        <v>1235</v>
      </c>
      <c r="R8" s="1156"/>
      <c r="S8" s="791"/>
      <c r="T8" s="792"/>
      <c r="U8" s="777" t="s">
        <v>1233</v>
      </c>
      <c r="V8" s="777" t="s">
        <v>1234</v>
      </c>
      <c r="W8" s="793" t="s">
        <v>1235</v>
      </c>
      <c r="X8" s="791"/>
      <c r="Y8" s="792"/>
      <c r="Z8" s="777" t="s">
        <v>1233</v>
      </c>
      <c r="AA8" s="777" t="s">
        <v>1236</v>
      </c>
      <c r="AB8" s="793" t="s">
        <v>1235</v>
      </c>
      <c r="AC8" s="791"/>
      <c r="AD8" s="792"/>
      <c r="AE8" s="777" t="s">
        <v>1233</v>
      </c>
      <c r="AF8" s="777" t="s">
        <v>1237</v>
      </c>
      <c r="AG8" s="793" t="s">
        <v>1235</v>
      </c>
      <c r="AH8" s="1156"/>
    </row>
    <row r="9" spans="1:36">
      <c r="A9" s="775">
        <v>1</v>
      </c>
      <c r="B9" s="795" t="s">
        <v>1295</v>
      </c>
      <c r="C9" s="803">
        <v>72.176218883553645</v>
      </c>
      <c r="D9" s="796">
        <v>0</v>
      </c>
      <c r="E9" s="796"/>
      <c r="F9" s="796"/>
      <c r="G9" s="796"/>
      <c r="H9" s="796">
        <v>0</v>
      </c>
      <c r="I9" s="796">
        <v>0</v>
      </c>
      <c r="J9" s="796"/>
      <c r="K9" s="796"/>
      <c r="L9" s="796"/>
      <c r="M9" s="803">
        <v>72.176218883553645</v>
      </c>
      <c r="N9" s="796">
        <v>0</v>
      </c>
      <c r="O9" s="796"/>
      <c r="P9" s="796"/>
      <c r="Q9" s="796"/>
      <c r="R9" s="803">
        <v>45.520859913518983</v>
      </c>
      <c r="S9" s="796"/>
      <c r="T9" s="796"/>
      <c r="U9" s="796"/>
      <c r="V9" s="796"/>
      <c r="W9" s="796"/>
      <c r="X9" s="796"/>
      <c r="Y9" s="796"/>
      <c r="Z9" s="796"/>
      <c r="AA9" s="796"/>
      <c r="AB9" s="796"/>
      <c r="AC9" s="796"/>
      <c r="AD9" s="796"/>
      <c r="AE9" s="796"/>
      <c r="AF9" s="796"/>
      <c r="AG9" s="796"/>
      <c r="AH9" s="796"/>
      <c r="AI9" s="749"/>
    </row>
    <row r="10" spans="1:36" ht="23">
      <c r="A10" s="778">
        <v>2</v>
      </c>
      <c r="B10" s="797" t="s">
        <v>1239</v>
      </c>
      <c r="C10" s="798">
        <v>72.176218883553645</v>
      </c>
      <c r="D10" s="799">
        <v>0</v>
      </c>
      <c r="E10" s="799"/>
      <c r="F10" s="799"/>
      <c r="G10" s="799"/>
      <c r="H10" s="799">
        <v>0</v>
      </c>
      <c r="I10" s="799">
        <v>0</v>
      </c>
      <c r="J10" s="799"/>
      <c r="K10" s="799"/>
      <c r="L10" s="799"/>
      <c r="M10" s="798">
        <v>72.176218883553645</v>
      </c>
      <c r="N10" s="799">
        <v>0</v>
      </c>
      <c r="O10" s="799"/>
      <c r="P10" s="799"/>
      <c r="Q10" s="799"/>
      <c r="R10" s="798">
        <v>45.520859913518983</v>
      </c>
      <c r="S10" s="799"/>
      <c r="T10" s="799"/>
      <c r="U10" s="799"/>
      <c r="V10" s="799"/>
      <c r="W10" s="799"/>
      <c r="X10" s="799"/>
      <c r="Y10" s="799"/>
      <c r="Z10" s="799"/>
      <c r="AA10" s="799"/>
      <c r="AB10" s="799"/>
      <c r="AC10" s="799"/>
      <c r="AD10" s="799"/>
      <c r="AE10" s="799"/>
      <c r="AF10" s="799"/>
      <c r="AG10" s="799"/>
      <c r="AH10" s="799"/>
    </row>
    <row r="11" spans="1:36">
      <c r="A11" s="778">
        <v>3</v>
      </c>
      <c r="B11" s="800" t="s">
        <v>1296</v>
      </c>
      <c r="C11" s="799">
        <v>0</v>
      </c>
      <c r="D11" s="799">
        <v>0</v>
      </c>
      <c r="E11" s="799"/>
      <c r="F11" s="799"/>
      <c r="G11" s="799"/>
      <c r="H11" s="799">
        <v>0</v>
      </c>
      <c r="I11" s="799">
        <v>0</v>
      </c>
      <c r="J11" s="799"/>
      <c r="K11" s="799"/>
      <c r="L11" s="799"/>
      <c r="M11" s="799">
        <v>0</v>
      </c>
      <c r="N11" s="799">
        <v>0</v>
      </c>
      <c r="O11" s="799"/>
      <c r="P11" s="799"/>
      <c r="Q11" s="799"/>
      <c r="R11" s="799">
        <v>0</v>
      </c>
      <c r="S11" s="799"/>
      <c r="T11" s="799"/>
      <c r="U11" s="799"/>
      <c r="V11" s="799"/>
      <c r="W11" s="799"/>
      <c r="X11" s="799"/>
      <c r="Y11" s="799"/>
      <c r="Z11" s="799"/>
      <c r="AA11" s="799"/>
      <c r="AB11" s="799"/>
      <c r="AC11" s="799"/>
      <c r="AD11" s="799"/>
      <c r="AE11" s="799"/>
      <c r="AF11" s="799"/>
      <c r="AG11" s="799"/>
      <c r="AH11" s="799"/>
    </row>
    <row r="12" spans="1:36">
      <c r="A12" s="778">
        <v>4</v>
      </c>
      <c r="B12" s="801" t="s">
        <v>1241</v>
      </c>
      <c r="C12" s="799">
        <v>0</v>
      </c>
      <c r="D12" s="799">
        <v>0</v>
      </c>
      <c r="E12" s="799"/>
      <c r="F12" s="799"/>
      <c r="G12" s="799"/>
      <c r="H12" s="799">
        <v>0</v>
      </c>
      <c r="I12" s="799">
        <v>0</v>
      </c>
      <c r="J12" s="799"/>
      <c r="K12" s="799"/>
      <c r="L12" s="799"/>
      <c r="M12" s="799">
        <v>0</v>
      </c>
      <c r="N12" s="799">
        <v>0</v>
      </c>
      <c r="O12" s="799"/>
      <c r="P12" s="799"/>
      <c r="Q12" s="799"/>
      <c r="R12" s="799">
        <v>0</v>
      </c>
      <c r="S12" s="799"/>
      <c r="T12" s="799"/>
      <c r="U12" s="799"/>
      <c r="V12" s="799"/>
      <c r="W12" s="799"/>
      <c r="X12" s="799"/>
      <c r="Y12" s="799"/>
      <c r="Z12" s="799"/>
      <c r="AA12" s="799"/>
      <c r="AB12" s="799"/>
      <c r="AC12" s="799"/>
      <c r="AD12" s="799"/>
      <c r="AE12" s="799"/>
      <c r="AF12" s="799"/>
      <c r="AG12" s="799"/>
      <c r="AH12" s="799"/>
    </row>
    <row r="13" spans="1:36">
      <c r="A13" s="778">
        <v>5</v>
      </c>
      <c r="B13" s="801" t="s">
        <v>1244</v>
      </c>
      <c r="C13" s="799">
        <v>0</v>
      </c>
      <c r="D13" s="799">
        <v>0</v>
      </c>
      <c r="E13" s="799"/>
      <c r="F13" s="799"/>
      <c r="G13" s="799"/>
      <c r="H13" s="799">
        <v>0</v>
      </c>
      <c r="I13" s="799">
        <v>0</v>
      </c>
      <c r="J13" s="799"/>
      <c r="K13" s="799"/>
      <c r="L13" s="799"/>
      <c r="M13" s="799">
        <v>0</v>
      </c>
      <c r="N13" s="799">
        <v>0</v>
      </c>
      <c r="O13" s="799"/>
      <c r="P13" s="799"/>
      <c r="Q13" s="799"/>
      <c r="R13" s="799">
        <v>0</v>
      </c>
      <c r="S13" s="799"/>
      <c r="T13" s="799"/>
      <c r="U13" s="799"/>
      <c r="V13" s="799"/>
      <c r="W13" s="799"/>
      <c r="X13" s="799"/>
      <c r="Y13" s="799"/>
      <c r="Z13" s="799"/>
      <c r="AA13" s="799"/>
      <c r="AB13" s="799"/>
      <c r="AC13" s="799"/>
      <c r="AD13" s="799"/>
      <c r="AE13" s="799"/>
      <c r="AF13" s="799"/>
      <c r="AG13" s="799"/>
      <c r="AH13" s="799"/>
    </row>
    <row r="14" spans="1:36">
      <c r="A14" s="778">
        <v>6</v>
      </c>
      <c r="B14" s="815" t="s">
        <v>1245</v>
      </c>
      <c r="C14" s="799">
        <v>0</v>
      </c>
      <c r="D14" s="799">
        <v>0</v>
      </c>
      <c r="E14" s="799"/>
      <c r="F14" s="799"/>
      <c r="G14" s="799"/>
      <c r="H14" s="799">
        <v>0</v>
      </c>
      <c r="I14" s="799">
        <v>0</v>
      </c>
      <c r="J14" s="799"/>
      <c r="K14" s="799"/>
      <c r="L14" s="799"/>
      <c r="M14" s="799">
        <v>0</v>
      </c>
      <c r="N14" s="799">
        <v>0</v>
      </c>
      <c r="O14" s="799"/>
      <c r="P14" s="799"/>
      <c r="Q14" s="799"/>
      <c r="R14" s="799">
        <v>0</v>
      </c>
      <c r="S14" s="799"/>
      <c r="T14" s="799"/>
      <c r="U14" s="799"/>
      <c r="V14" s="799"/>
      <c r="W14" s="799"/>
      <c r="X14" s="799"/>
      <c r="Y14" s="799"/>
      <c r="Z14" s="799"/>
      <c r="AA14" s="799"/>
      <c r="AB14" s="799"/>
      <c r="AC14" s="799"/>
      <c r="AD14" s="799"/>
      <c r="AE14" s="799"/>
      <c r="AF14" s="799"/>
      <c r="AG14" s="799"/>
      <c r="AH14" s="799"/>
    </row>
    <row r="15" spans="1:36">
      <c r="A15" s="775">
        <v>7</v>
      </c>
      <c r="B15" s="810" t="s">
        <v>1297</v>
      </c>
      <c r="C15" s="796">
        <v>0</v>
      </c>
      <c r="D15" s="796">
        <v>0</v>
      </c>
      <c r="E15" s="796"/>
      <c r="F15" s="796"/>
      <c r="G15" s="796"/>
      <c r="H15" s="796">
        <v>0</v>
      </c>
      <c r="I15" s="796">
        <v>0</v>
      </c>
      <c r="J15" s="796"/>
      <c r="K15" s="796"/>
      <c r="L15" s="796"/>
      <c r="M15" s="796">
        <v>0</v>
      </c>
      <c r="N15" s="796">
        <v>0</v>
      </c>
      <c r="O15" s="796"/>
      <c r="P15" s="796"/>
      <c r="Q15" s="796"/>
      <c r="R15" s="796">
        <v>0</v>
      </c>
      <c r="S15" s="796"/>
      <c r="T15" s="796"/>
      <c r="U15" s="796"/>
      <c r="V15" s="796"/>
      <c r="W15" s="796"/>
      <c r="X15" s="796"/>
      <c r="Y15" s="796"/>
      <c r="Z15" s="796"/>
      <c r="AA15" s="796"/>
      <c r="AB15" s="796"/>
      <c r="AC15" s="796"/>
      <c r="AD15" s="796"/>
      <c r="AE15" s="796"/>
      <c r="AF15" s="796"/>
      <c r="AG15" s="796"/>
      <c r="AH15" s="796"/>
    </row>
    <row r="16" spans="1:36">
      <c r="A16" s="775">
        <v>8</v>
      </c>
      <c r="B16" s="810" t="s">
        <v>1247</v>
      </c>
      <c r="C16" s="796">
        <v>0</v>
      </c>
      <c r="D16" s="796">
        <v>0</v>
      </c>
      <c r="E16" s="796"/>
      <c r="F16" s="796"/>
      <c r="G16" s="796"/>
      <c r="H16" s="796">
        <v>0</v>
      </c>
      <c r="I16" s="796">
        <v>0</v>
      </c>
      <c r="J16" s="796"/>
      <c r="K16" s="796"/>
      <c r="L16" s="796"/>
      <c r="M16" s="796">
        <v>0</v>
      </c>
      <c r="N16" s="796">
        <v>0</v>
      </c>
      <c r="O16" s="796"/>
      <c r="P16" s="796"/>
      <c r="Q16" s="796"/>
      <c r="R16" s="796">
        <v>0</v>
      </c>
      <c r="S16" s="796"/>
      <c r="T16" s="796"/>
      <c r="U16" s="796"/>
      <c r="V16" s="814"/>
      <c r="W16" s="796"/>
      <c r="X16" s="796"/>
      <c r="Y16" s="796"/>
      <c r="Z16" s="796"/>
      <c r="AA16" s="796"/>
      <c r="AB16" s="796"/>
      <c r="AC16" s="796"/>
      <c r="AD16" s="796"/>
      <c r="AE16" s="796"/>
      <c r="AF16" s="796"/>
      <c r="AG16" s="796"/>
      <c r="AH16" s="796"/>
    </row>
    <row r="17" spans="1:34">
      <c r="A17" s="724">
        <v>9</v>
      </c>
      <c r="B17" s="813" t="s">
        <v>1298</v>
      </c>
      <c r="C17" s="720">
        <v>0</v>
      </c>
      <c r="D17" s="720">
        <v>0</v>
      </c>
      <c r="H17" s="720">
        <v>0</v>
      </c>
      <c r="I17" s="720">
        <v>0</v>
      </c>
      <c r="M17" s="720">
        <v>0</v>
      </c>
      <c r="N17" s="720">
        <v>0</v>
      </c>
      <c r="R17" s="720">
        <v>0</v>
      </c>
    </row>
    <row r="18" spans="1:34">
      <c r="A18" s="806">
        <v>10</v>
      </c>
      <c r="B18" s="800" t="s">
        <v>1249</v>
      </c>
      <c r="C18" s="798">
        <v>92.282212729238339</v>
      </c>
      <c r="D18" s="799">
        <v>0</v>
      </c>
      <c r="E18" s="799"/>
      <c r="F18" s="799"/>
      <c r="G18" s="811"/>
      <c r="H18" s="817"/>
      <c r="I18" s="817"/>
      <c r="J18" s="817"/>
      <c r="K18" s="817"/>
      <c r="L18" s="817"/>
      <c r="M18" s="812">
        <v>92.282212729238339</v>
      </c>
      <c r="N18" s="799">
        <v>0</v>
      </c>
      <c r="O18" s="799"/>
      <c r="P18" s="799"/>
      <c r="Q18" s="799"/>
      <c r="R18" s="798">
        <v>45.520859913518983</v>
      </c>
      <c r="S18" s="799"/>
      <c r="T18" s="799"/>
      <c r="U18" s="799"/>
      <c r="V18" s="799"/>
      <c r="W18" s="799"/>
      <c r="X18" s="817"/>
      <c r="Y18" s="817"/>
      <c r="Z18" s="817"/>
      <c r="AA18" s="817"/>
      <c r="AB18" s="817"/>
      <c r="AC18" s="799"/>
      <c r="AD18" s="799"/>
      <c r="AE18" s="799"/>
      <c r="AF18" s="799"/>
      <c r="AG18" s="799"/>
      <c r="AH18" s="799"/>
    </row>
    <row r="19" spans="1:34">
      <c r="A19" s="775">
        <v>11</v>
      </c>
      <c r="B19" s="810" t="s">
        <v>1250</v>
      </c>
      <c r="C19" s="803">
        <v>100</v>
      </c>
      <c r="D19" s="796">
        <v>0</v>
      </c>
      <c r="E19" s="796"/>
      <c r="F19" s="796"/>
      <c r="G19" s="796"/>
      <c r="H19" s="816"/>
      <c r="I19" s="816"/>
      <c r="J19" s="816"/>
      <c r="K19" s="816"/>
      <c r="L19" s="816"/>
      <c r="M19" s="805">
        <v>100</v>
      </c>
      <c r="N19" s="796">
        <v>0</v>
      </c>
      <c r="O19" s="796"/>
      <c r="P19" s="796"/>
      <c r="Q19" s="796"/>
      <c r="R19" s="803">
        <v>44.993143149794903</v>
      </c>
      <c r="S19" s="796"/>
      <c r="T19" s="796"/>
      <c r="U19" s="796"/>
      <c r="V19" s="796"/>
      <c r="W19" s="796"/>
      <c r="X19" s="816"/>
      <c r="Y19" s="816"/>
      <c r="Z19" s="816"/>
      <c r="AA19" s="816"/>
      <c r="AB19" s="816"/>
      <c r="AC19" s="796"/>
      <c r="AD19" s="796"/>
      <c r="AE19" s="796"/>
      <c r="AF19" s="796"/>
      <c r="AG19" s="796"/>
      <c r="AH19" s="796"/>
    </row>
    <row r="20" spans="1:34">
      <c r="A20" s="775">
        <v>12</v>
      </c>
      <c r="B20" s="810" t="s">
        <v>1251</v>
      </c>
      <c r="C20" s="981">
        <v>0</v>
      </c>
      <c r="D20" s="796">
        <v>0</v>
      </c>
      <c r="E20" s="796"/>
      <c r="F20" s="796"/>
      <c r="G20" s="796"/>
      <c r="H20" s="816"/>
      <c r="I20" s="816"/>
      <c r="J20" s="816"/>
      <c r="K20" s="816"/>
      <c r="L20" s="816"/>
      <c r="M20" s="980">
        <v>0</v>
      </c>
      <c r="N20" s="796">
        <v>0</v>
      </c>
      <c r="O20" s="796"/>
      <c r="P20" s="796"/>
      <c r="Q20" s="796"/>
      <c r="R20" s="796">
        <v>0</v>
      </c>
      <c r="S20" s="796"/>
      <c r="T20" s="796"/>
      <c r="U20" s="796"/>
      <c r="V20" s="796"/>
      <c r="W20" s="796"/>
      <c r="X20" s="816"/>
      <c r="Y20" s="816"/>
      <c r="Z20" s="816"/>
      <c r="AA20" s="816"/>
      <c r="AB20" s="816"/>
      <c r="AC20" s="796"/>
      <c r="AD20" s="796"/>
      <c r="AE20" s="796"/>
      <c r="AF20" s="796"/>
      <c r="AG20" s="796"/>
      <c r="AH20" s="796"/>
    </row>
    <row r="21" spans="1:34">
      <c r="A21" s="775">
        <v>13</v>
      </c>
      <c r="B21" s="810" t="s">
        <v>1252</v>
      </c>
      <c r="C21" s="803">
        <v>100</v>
      </c>
      <c r="D21" s="796">
        <v>0</v>
      </c>
      <c r="E21" s="796"/>
      <c r="F21" s="796"/>
      <c r="G21" s="796"/>
      <c r="H21" s="816"/>
      <c r="I21" s="816"/>
      <c r="J21" s="816"/>
      <c r="K21" s="816"/>
      <c r="L21" s="816"/>
      <c r="M21" s="805">
        <v>100</v>
      </c>
      <c r="N21" s="796">
        <v>0</v>
      </c>
      <c r="O21" s="796"/>
      <c r="P21" s="796"/>
      <c r="Q21" s="796"/>
      <c r="R21" s="803">
        <v>0.52771676372407461</v>
      </c>
      <c r="S21" s="796"/>
      <c r="T21" s="796"/>
      <c r="U21" s="796"/>
      <c r="V21" s="796"/>
      <c r="W21" s="796"/>
      <c r="X21" s="816"/>
      <c r="Y21" s="816"/>
      <c r="Z21" s="816"/>
      <c r="AA21" s="816"/>
      <c r="AB21" s="816"/>
      <c r="AC21" s="796"/>
      <c r="AD21" s="796"/>
      <c r="AE21" s="796"/>
      <c r="AF21" s="796"/>
      <c r="AG21" s="796"/>
      <c r="AH21" s="796"/>
    </row>
    <row r="22" spans="1:34">
      <c r="A22" s="775">
        <v>14</v>
      </c>
      <c r="B22" s="809" t="s">
        <v>1299</v>
      </c>
      <c r="C22" s="796">
        <v>0</v>
      </c>
      <c r="D22" s="796">
        <v>0</v>
      </c>
      <c r="E22" s="796"/>
      <c r="F22" s="796"/>
      <c r="G22" s="796"/>
      <c r="H22" s="816"/>
      <c r="I22" s="816"/>
      <c r="J22" s="816"/>
      <c r="K22" s="816"/>
      <c r="L22" s="816"/>
      <c r="M22" s="977">
        <v>0</v>
      </c>
      <c r="N22" s="796">
        <v>0</v>
      </c>
      <c r="O22" s="796"/>
      <c r="P22" s="796"/>
      <c r="Q22" s="796"/>
      <c r="R22" s="796">
        <v>0</v>
      </c>
      <c r="S22" s="796"/>
      <c r="T22" s="796"/>
      <c r="U22" s="796"/>
      <c r="V22" s="796"/>
      <c r="W22" s="796"/>
      <c r="X22" s="816"/>
      <c r="Y22" s="816"/>
      <c r="Z22" s="816"/>
      <c r="AA22" s="816"/>
      <c r="AB22" s="816"/>
      <c r="AC22" s="796"/>
      <c r="AD22" s="796"/>
      <c r="AE22" s="796"/>
      <c r="AF22" s="796"/>
      <c r="AG22" s="796"/>
      <c r="AH22" s="796"/>
    </row>
    <row r="23" spans="1:34">
      <c r="A23" s="724">
        <v>15</v>
      </c>
      <c r="B23" s="808" t="s">
        <v>1254</v>
      </c>
      <c r="C23" s="720">
        <v>0</v>
      </c>
      <c r="D23" s="720">
        <v>0</v>
      </c>
      <c r="H23" s="804"/>
      <c r="I23" s="804"/>
      <c r="J23" s="804"/>
      <c r="K23" s="804"/>
      <c r="L23" s="804"/>
      <c r="M23" s="978">
        <v>0</v>
      </c>
      <c r="N23" s="720">
        <v>0</v>
      </c>
      <c r="R23" s="720">
        <v>0</v>
      </c>
      <c r="X23" s="804"/>
      <c r="Y23" s="804"/>
      <c r="Z23" s="804"/>
      <c r="AA23" s="804"/>
      <c r="AB23" s="804"/>
    </row>
    <row r="24" spans="1:34">
      <c r="A24" s="806">
        <v>16</v>
      </c>
      <c r="B24" s="807" t="s">
        <v>1255</v>
      </c>
      <c r="C24" s="799">
        <v>0</v>
      </c>
      <c r="D24" s="799">
        <v>0</v>
      </c>
      <c r="E24" s="799"/>
      <c r="F24" s="799"/>
      <c r="G24" s="799"/>
      <c r="H24" s="796">
        <v>0</v>
      </c>
      <c r="I24" s="796">
        <v>0</v>
      </c>
      <c r="J24" s="796"/>
      <c r="K24" s="796"/>
      <c r="L24" s="796"/>
      <c r="M24" s="979">
        <v>0</v>
      </c>
      <c r="N24" s="799">
        <v>0</v>
      </c>
      <c r="O24" s="799"/>
      <c r="P24" s="799"/>
      <c r="Q24" s="799"/>
      <c r="R24" s="799">
        <v>0</v>
      </c>
      <c r="S24" s="799"/>
      <c r="T24" s="799"/>
      <c r="U24" s="799"/>
      <c r="V24" s="799"/>
      <c r="W24" s="799"/>
      <c r="X24" s="796"/>
      <c r="Y24" s="796"/>
      <c r="Z24" s="796"/>
      <c r="AA24" s="796"/>
      <c r="AB24" s="796"/>
      <c r="AC24" s="799"/>
      <c r="AD24" s="799"/>
      <c r="AE24" s="799"/>
      <c r="AF24" s="799"/>
      <c r="AG24" s="799"/>
      <c r="AH24" s="799"/>
    </row>
    <row r="25" spans="1:34" ht="23">
      <c r="A25" s="775">
        <v>17</v>
      </c>
      <c r="B25" s="802" t="s">
        <v>1256</v>
      </c>
      <c r="C25" s="981">
        <v>0</v>
      </c>
      <c r="D25" s="796">
        <v>0</v>
      </c>
      <c r="E25" s="796"/>
      <c r="F25" s="796"/>
      <c r="G25" s="796"/>
      <c r="H25" s="804"/>
      <c r="I25" s="804"/>
      <c r="J25" s="804"/>
      <c r="K25" s="804"/>
      <c r="L25" s="804"/>
      <c r="M25" s="980">
        <v>0</v>
      </c>
      <c r="N25" s="796">
        <v>0</v>
      </c>
      <c r="O25" s="796"/>
      <c r="P25" s="796"/>
      <c r="Q25" s="796"/>
      <c r="R25" s="796">
        <v>0</v>
      </c>
      <c r="S25" s="796"/>
      <c r="T25" s="796"/>
      <c r="U25" s="796"/>
      <c r="V25" s="796"/>
      <c r="W25" s="796"/>
      <c r="X25" s="804"/>
      <c r="Y25" s="804"/>
      <c r="Z25" s="804"/>
      <c r="AA25" s="804"/>
      <c r="AB25" s="804"/>
      <c r="AC25" s="796"/>
      <c r="AD25" s="796"/>
      <c r="AE25" s="796"/>
      <c r="AF25" s="796"/>
      <c r="AG25" s="796"/>
      <c r="AH25" s="796"/>
    </row>
    <row r="29" spans="1:34" ht="36">
      <c r="B29" s="982" t="s">
        <v>1372</v>
      </c>
    </row>
  </sheetData>
  <mergeCells count="23">
    <mergeCell ref="A3:B3"/>
    <mergeCell ref="C4:R4"/>
    <mergeCell ref="S4:AH4"/>
    <mergeCell ref="C5:G5"/>
    <mergeCell ref="H5:L5"/>
    <mergeCell ref="M5:Q5"/>
    <mergeCell ref="X5:AB5"/>
    <mergeCell ref="AC5:AG5"/>
    <mergeCell ref="R5:V5"/>
    <mergeCell ref="AC6:AG6"/>
    <mergeCell ref="AH6:AH8"/>
    <mergeCell ref="D7:G7"/>
    <mergeCell ref="I7:L7"/>
    <mergeCell ref="N7:Q7"/>
    <mergeCell ref="T7:W7"/>
    <mergeCell ref="Y7:AB7"/>
    <mergeCell ref="AD7:AG7"/>
    <mergeCell ref="C6:G6"/>
    <mergeCell ref="H6:L6"/>
    <mergeCell ref="M6:Q6"/>
    <mergeCell ref="R6:R8"/>
    <mergeCell ref="S6:W6"/>
    <mergeCell ref="X6:AB6"/>
  </mergeCells>
  <hyperlinks>
    <hyperlink ref="AJ4" location="Index!A1" display="Index" xr:uid="{E8FD7C1A-E403-4C4B-B2EE-1043BCA57A7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AB4"/>
  </sheetPr>
  <dimension ref="A1:H128"/>
  <sheetViews>
    <sheetView showGridLines="0" zoomScaleNormal="100" workbookViewId="0"/>
  </sheetViews>
  <sheetFormatPr defaultColWidth="8.81640625" defaultRowHeight="12"/>
  <cols>
    <col min="1" max="1" width="8.453125" style="67" customWidth="1"/>
    <col min="2" max="2" width="99.7265625" style="89" customWidth="1"/>
    <col min="3" max="3" width="21.453125" style="89" customWidth="1"/>
    <col min="4" max="4" width="28.81640625" style="89" customWidth="1"/>
    <col min="5" max="5" width="5.54296875" style="125" customWidth="1"/>
    <col min="6" max="16384" width="8.81640625" style="89"/>
  </cols>
  <sheetData>
    <row r="1" spans="1:8" ht="13">
      <c r="A1" s="585" t="s">
        <v>267</v>
      </c>
      <c r="B1" s="114"/>
      <c r="C1" s="114"/>
      <c r="D1" s="114"/>
      <c r="E1" s="115"/>
      <c r="F1" s="114"/>
      <c r="G1" s="114"/>
      <c r="H1" s="114"/>
    </row>
    <row r="2" spans="1:8">
      <c r="A2" s="25"/>
      <c r="B2" s="114"/>
      <c r="C2" s="114"/>
      <c r="D2" s="114"/>
      <c r="E2" s="115"/>
      <c r="F2" s="114"/>
      <c r="G2" s="114"/>
      <c r="H2" s="114"/>
    </row>
    <row r="3" spans="1:8">
      <c r="A3" s="116"/>
      <c r="B3" s="114"/>
      <c r="C3" s="117" t="s">
        <v>45</v>
      </c>
      <c r="D3" s="117" t="s">
        <v>46</v>
      </c>
      <c r="E3" s="115"/>
      <c r="F3" s="114"/>
      <c r="G3" s="114"/>
      <c r="H3" s="114"/>
    </row>
    <row r="4" spans="1:8" ht="63" customHeight="1">
      <c r="A4" s="998" t="s">
        <v>994</v>
      </c>
      <c r="B4" s="998"/>
      <c r="C4" s="134" t="s">
        <v>146</v>
      </c>
      <c r="D4" s="134" t="s">
        <v>912</v>
      </c>
      <c r="E4" s="115"/>
      <c r="F4" s="90" t="s">
        <v>284</v>
      </c>
      <c r="G4" s="114"/>
      <c r="H4" s="114"/>
    </row>
    <row r="5" spans="1:8" s="119" customFormat="1" ht="15.75" customHeight="1">
      <c r="A5" s="999" t="s">
        <v>147</v>
      </c>
      <c r="B5" s="999"/>
      <c r="C5" s="999"/>
      <c r="D5" s="999"/>
      <c r="E5" s="118"/>
      <c r="F5" s="118"/>
      <c r="G5" s="118"/>
      <c r="H5" s="118"/>
    </row>
    <row r="6" spans="1:8" ht="15.75" customHeight="1">
      <c r="A6" s="906">
        <v>1</v>
      </c>
      <c r="B6" s="907" t="s">
        <v>148</v>
      </c>
      <c r="C6" s="908">
        <v>6823</v>
      </c>
      <c r="D6" s="909" t="s">
        <v>974</v>
      </c>
      <c r="E6" s="115"/>
      <c r="F6" s="114"/>
      <c r="G6" s="114"/>
      <c r="H6" s="114"/>
    </row>
    <row r="7" spans="1:8" ht="15.75" customHeight="1">
      <c r="A7" s="906"/>
      <c r="B7" s="907" t="s">
        <v>149</v>
      </c>
      <c r="C7" s="908"/>
      <c r="D7" s="910"/>
      <c r="E7" s="115"/>
      <c r="F7" s="114"/>
      <c r="G7" s="114"/>
      <c r="H7" s="114"/>
    </row>
    <row r="8" spans="1:8" ht="15.75" customHeight="1">
      <c r="A8" s="906"/>
      <c r="B8" s="907" t="s">
        <v>150</v>
      </c>
      <c r="C8" s="908"/>
      <c r="D8" s="910"/>
      <c r="E8" s="115"/>
      <c r="F8" s="114"/>
      <c r="G8" s="114"/>
      <c r="H8" s="114"/>
    </row>
    <row r="9" spans="1:8" ht="15.75" customHeight="1">
      <c r="A9" s="906"/>
      <c r="B9" s="907" t="s">
        <v>151</v>
      </c>
      <c r="C9" s="908"/>
      <c r="D9" s="910"/>
      <c r="E9" s="115"/>
      <c r="F9" s="114"/>
      <c r="G9" s="114"/>
      <c r="H9" s="114"/>
    </row>
    <row r="10" spans="1:8" ht="15.75" customHeight="1">
      <c r="A10" s="906">
        <v>2</v>
      </c>
      <c r="B10" s="907" t="s">
        <v>152</v>
      </c>
      <c r="C10" s="908">
        <v>163158</v>
      </c>
      <c r="D10" s="909" t="s">
        <v>975</v>
      </c>
      <c r="E10" s="115"/>
      <c r="F10" s="114"/>
      <c r="G10" s="114"/>
      <c r="H10" s="114"/>
    </row>
    <row r="11" spans="1:8" ht="15.75" customHeight="1">
      <c r="A11" s="906">
        <v>3</v>
      </c>
      <c r="B11" s="907" t="s">
        <v>153</v>
      </c>
      <c r="C11" s="908">
        <v>12036</v>
      </c>
      <c r="D11" s="909" t="s">
        <v>976</v>
      </c>
      <c r="E11" s="115"/>
      <c r="F11" s="114"/>
      <c r="G11" s="114"/>
      <c r="H11" s="124"/>
    </row>
    <row r="12" spans="1:8" ht="15.75" customHeight="1">
      <c r="A12" s="906" t="s">
        <v>154</v>
      </c>
      <c r="B12" s="907" t="s">
        <v>155</v>
      </c>
      <c r="C12" s="908"/>
      <c r="D12" s="910"/>
      <c r="E12" s="115"/>
      <c r="F12" s="114"/>
      <c r="G12" s="114"/>
      <c r="H12" s="114"/>
    </row>
    <row r="13" spans="1:8" ht="23">
      <c r="A13" s="906">
        <v>4</v>
      </c>
      <c r="B13" s="907" t="s">
        <v>156</v>
      </c>
      <c r="C13" s="908"/>
      <c r="D13" s="910"/>
      <c r="E13" s="115"/>
      <c r="F13" s="114"/>
      <c r="G13" s="114"/>
      <c r="H13" s="114"/>
    </row>
    <row r="14" spans="1:8" ht="15.75" customHeight="1">
      <c r="A14" s="906">
        <v>5</v>
      </c>
      <c r="B14" s="907" t="s">
        <v>157</v>
      </c>
      <c r="C14" s="908"/>
      <c r="D14" s="910"/>
    </row>
    <row r="15" spans="1:8" ht="15.75" customHeight="1">
      <c r="A15" s="120" t="s">
        <v>158</v>
      </c>
      <c r="B15" s="160" t="s">
        <v>159</v>
      </c>
      <c r="C15" s="139">
        <v>2016</v>
      </c>
      <c r="D15" s="117" t="s">
        <v>977</v>
      </c>
    </row>
    <row r="16" spans="1:8" ht="15.75" customHeight="1">
      <c r="A16" s="136">
        <v>6</v>
      </c>
      <c r="B16" s="137" t="s">
        <v>160</v>
      </c>
      <c r="C16" s="138">
        <v>184033</v>
      </c>
      <c r="D16" s="140"/>
    </row>
    <row r="17" spans="1:8" s="119" customFormat="1" ht="15.75" customHeight="1">
      <c r="A17" s="999" t="s">
        <v>161</v>
      </c>
      <c r="B17" s="999"/>
      <c r="C17" s="999"/>
      <c r="D17" s="999"/>
      <c r="E17" s="118"/>
      <c r="F17" s="118"/>
      <c r="G17" s="118"/>
      <c r="H17" s="118"/>
    </row>
    <row r="18" spans="1:8" ht="15.75" customHeight="1">
      <c r="A18" s="906">
        <v>7</v>
      </c>
      <c r="B18" s="911" t="s">
        <v>162</v>
      </c>
      <c r="C18" s="908">
        <v>-186</v>
      </c>
      <c r="D18" s="910"/>
    </row>
    <row r="19" spans="1:8" ht="15.75" customHeight="1">
      <c r="A19" s="906">
        <v>8</v>
      </c>
      <c r="B19" s="911" t="s">
        <v>163</v>
      </c>
      <c r="C19" s="908">
        <v>-7539</v>
      </c>
      <c r="D19" s="909" t="s">
        <v>978</v>
      </c>
    </row>
    <row r="20" spans="1:8" ht="15.75" customHeight="1">
      <c r="A20" s="120">
        <v>9</v>
      </c>
      <c r="B20" s="126" t="s">
        <v>62</v>
      </c>
      <c r="C20" s="122"/>
      <c r="D20" s="123"/>
    </row>
    <row r="21" spans="1:8" ht="23">
      <c r="A21" s="906">
        <v>10</v>
      </c>
      <c r="B21" s="911" t="s">
        <v>164</v>
      </c>
      <c r="C21" s="908"/>
      <c r="D21" s="910"/>
    </row>
    <row r="22" spans="1:8">
      <c r="A22" s="120">
        <v>11</v>
      </c>
      <c r="B22" s="126" t="s">
        <v>165</v>
      </c>
      <c r="C22" s="122"/>
      <c r="D22" s="123"/>
    </row>
    <row r="23" spans="1:8" ht="15.75" customHeight="1">
      <c r="A23" s="906">
        <v>12</v>
      </c>
      <c r="B23" s="911" t="s">
        <v>166</v>
      </c>
      <c r="C23" s="908"/>
      <c r="D23" s="910"/>
    </row>
    <row r="24" spans="1:8" ht="15.75" customHeight="1">
      <c r="A24" s="120">
        <v>13</v>
      </c>
      <c r="B24" s="126" t="s">
        <v>167</v>
      </c>
      <c r="C24" s="122"/>
      <c r="D24" s="123"/>
    </row>
    <row r="25" spans="1:8">
      <c r="A25" s="906">
        <v>14</v>
      </c>
      <c r="B25" s="911" t="s">
        <v>168</v>
      </c>
      <c r="C25" s="908"/>
      <c r="D25" s="910"/>
    </row>
    <row r="26" spans="1:8" ht="15.75" customHeight="1">
      <c r="A26" s="120">
        <v>15</v>
      </c>
      <c r="B26" s="126" t="s">
        <v>169</v>
      </c>
      <c r="C26" s="122"/>
      <c r="D26" s="123"/>
    </row>
    <row r="27" spans="1:8">
      <c r="A27" s="906">
        <v>16</v>
      </c>
      <c r="B27" s="911" t="s">
        <v>170</v>
      </c>
      <c r="C27" s="908"/>
      <c r="D27" s="910"/>
    </row>
    <row r="28" spans="1:8" ht="23">
      <c r="A28" s="120">
        <v>17</v>
      </c>
      <c r="B28" s="126" t="s">
        <v>171</v>
      </c>
      <c r="C28" s="122"/>
      <c r="D28" s="123"/>
    </row>
    <row r="29" spans="1:8" ht="34.5">
      <c r="A29" s="906">
        <v>18</v>
      </c>
      <c r="B29" s="911" t="s">
        <v>172</v>
      </c>
      <c r="C29" s="908"/>
      <c r="D29" s="910"/>
    </row>
    <row r="30" spans="1:8" ht="23">
      <c r="A30" s="120">
        <v>19</v>
      </c>
      <c r="B30" s="126" t="s">
        <v>173</v>
      </c>
      <c r="C30" s="122"/>
      <c r="D30" s="123"/>
    </row>
    <row r="31" spans="1:8" ht="15.75" customHeight="1">
      <c r="A31" s="906">
        <v>20</v>
      </c>
      <c r="B31" s="911" t="s">
        <v>62</v>
      </c>
      <c r="C31" s="908"/>
      <c r="D31" s="910"/>
      <c r="E31" s="115"/>
    </row>
    <row r="32" spans="1:8">
      <c r="A32" s="120" t="s">
        <v>174</v>
      </c>
      <c r="B32" s="126" t="s">
        <v>175</v>
      </c>
      <c r="C32" s="122"/>
      <c r="D32" s="123"/>
      <c r="E32" s="115"/>
    </row>
    <row r="33" spans="1:8" ht="15.75" customHeight="1">
      <c r="A33" s="906" t="s">
        <v>176</v>
      </c>
      <c r="B33" s="911" t="s">
        <v>177</v>
      </c>
      <c r="C33" s="908"/>
      <c r="D33" s="910"/>
      <c r="E33" s="115"/>
    </row>
    <row r="34" spans="1:8" ht="15.75" customHeight="1">
      <c r="A34" s="120" t="s">
        <v>178</v>
      </c>
      <c r="B34" s="123" t="s">
        <v>838</v>
      </c>
      <c r="C34" s="122"/>
      <c r="D34" s="123"/>
      <c r="E34" s="115"/>
    </row>
    <row r="35" spans="1:8" ht="15.75" customHeight="1">
      <c r="A35" s="906" t="s">
        <v>179</v>
      </c>
      <c r="B35" s="911" t="s">
        <v>180</v>
      </c>
      <c r="C35" s="908"/>
      <c r="D35" s="910"/>
      <c r="E35" s="115"/>
    </row>
    <row r="36" spans="1:8" ht="23">
      <c r="A36" s="120">
        <v>21</v>
      </c>
      <c r="B36" s="126" t="s">
        <v>911</v>
      </c>
      <c r="C36" s="122"/>
      <c r="D36" s="123"/>
      <c r="E36" s="115"/>
    </row>
    <row r="37" spans="1:8" ht="15.75" customHeight="1">
      <c r="A37" s="906">
        <v>22</v>
      </c>
      <c r="B37" s="911" t="s">
        <v>181</v>
      </c>
      <c r="C37" s="908"/>
      <c r="D37" s="910"/>
      <c r="E37" s="115"/>
    </row>
    <row r="38" spans="1:8" ht="23">
      <c r="A38" s="120">
        <v>23</v>
      </c>
      <c r="B38" s="126" t="s">
        <v>182</v>
      </c>
      <c r="C38" s="122"/>
      <c r="D38" s="123"/>
      <c r="E38" s="115"/>
    </row>
    <row r="39" spans="1:8" ht="15.75" customHeight="1">
      <c r="A39" s="906">
        <v>24</v>
      </c>
      <c r="B39" s="911" t="s">
        <v>62</v>
      </c>
      <c r="C39" s="908"/>
      <c r="D39" s="910"/>
      <c r="E39" s="115"/>
    </row>
    <row r="40" spans="1:8" ht="15.75" customHeight="1">
      <c r="A40" s="120">
        <v>25</v>
      </c>
      <c r="B40" s="126" t="s">
        <v>183</v>
      </c>
      <c r="C40" s="122"/>
      <c r="D40" s="123"/>
      <c r="E40" s="115"/>
    </row>
    <row r="41" spans="1:8" ht="15.75" customHeight="1">
      <c r="A41" s="906" t="s">
        <v>184</v>
      </c>
      <c r="B41" s="911" t="s">
        <v>185</v>
      </c>
      <c r="C41" s="908"/>
      <c r="D41" s="910"/>
      <c r="E41" s="115"/>
    </row>
    <row r="42" spans="1:8" ht="23">
      <c r="A42" s="120" t="s">
        <v>186</v>
      </c>
      <c r="B42" s="126" t="s">
        <v>187</v>
      </c>
      <c r="C42" s="122"/>
      <c r="D42" s="123"/>
    </row>
    <row r="43" spans="1:8" ht="15.75" customHeight="1">
      <c r="A43" s="906">
        <v>26</v>
      </c>
      <c r="B43" s="911" t="s">
        <v>62</v>
      </c>
      <c r="C43" s="908"/>
      <c r="D43" s="910"/>
      <c r="E43" s="115"/>
    </row>
    <row r="44" spans="1:8">
      <c r="A44" s="120">
        <v>27</v>
      </c>
      <c r="B44" s="126" t="s">
        <v>268</v>
      </c>
      <c r="C44" s="122"/>
      <c r="D44" s="123"/>
      <c r="E44" s="127"/>
    </row>
    <row r="45" spans="1:8" ht="15.75" customHeight="1">
      <c r="A45" s="906" t="s">
        <v>188</v>
      </c>
      <c r="B45" s="911" t="s">
        <v>189</v>
      </c>
      <c r="C45" s="908">
        <v>336.69935093182505</v>
      </c>
      <c r="D45" s="909"/>
      <c r="E45" s="127"/>
    </row>
    <row r="46" spans="1:8" ht="15.75" customHeight="1">
      <c r="A46" s="148">
        <v>28</v>
      </c>
      <c r="B46" s="912" t="s">
        <v>190</v>
      </c>
      <c r="C46" s="913">
        <v>-7388.3006490681746</v>
      </c>
      <c r="D46" s="143"/>
    </row>
    <row r="47" spans="1:8" ht="15.75" customHeight="1">
      <c r="A47" s="136">
        <v>29</v>
      </c>
      <c r="B47" s="137" t="s">
        <v>191</v>
      </c>
      <c r="C47" s="138">
        <v>176644.69935093183</v>
      </c>
      <c r="D47" s="144"/>
    </row>
    <row r="48" spans="1:8" s="119" customFormat="1" ht="15.75" customHeight="1">
      <c r="A48" s="999" t="s">
        <v>192</v>
      </c>
      <c r="B48" s="999"/>
      <c r="C48" s="999"/>
      <c r="D48" s="999"/>
      <c r="E48" s="118"/>
      <c r="F48" s="118"/>
      <c r="G48" s="118"/>
      <c r="H48" s="118"/>
    </row>
    <row r="49" spans="1:8" ht="15.75" customHeight="1">
      <c r="A49" s="906">
        <v>30</v>
      </c>
      <c r="B49" s="911" t="s">
        <v>193</v>
      </c>
      <c r="C49" s="908">
        <v>13659</v>
      </c>
      <c r="D49" s="909" t="s">
        <v>979</v>
      </c>
    </row>
    <row r="50" spans="1:8" ht="15.75" customHeight="1">
      <c r="A50" s="120">
        <v>31</v>
      </c>
      <c r="B50" s="126" t="s">
        <v>194</v>
      </c>
      <c r="C50" s="122"/>
      <c r="D50" s="123"/>
    </row>
    <row r="51" spans="1:8" ht="15.75" customHeight="1">
      <c r="A51" s="906">
        <v>32</v>
      </c>
      <c r="B51" s="911" t="s">
        <v>195</v>
      </c>
      <c r="C51" s="908">
        <v>13659</v>
      </c>
      <c r="D51" s="909" t="s">
        <v>979</v>
      </c>
    </row>
    <row r="52" spans="1:8">
      <c r="A52" s="120">
        <v>33</v>
      </c>
      <c r="B52" s="126" t="s">
        <v>196</v>
      </c>
      <c r="C52" s="122"/>
      <c r="D52" s="123"/>
    </row>
    <row r="53" spans="1:8">
      <c r="A53" s="906" t="s">
        <v>197</v>
      </c>
      <c r="B53" s="911" t="s">
        <v>198</v>
      </c>
      <c r="C53" s="908"/>
      <c r="D53" s="910"/>
    </row>
    <row r="54" spans="1:8">
      <c r="A54" s="120" t="s">
        <v>199</v>
      </c>
      <c r="B54" s="126" t="s">
        <v>200</v>
      </c>
      <c r="C54" s="122"/>
      <c r="D54" s="123"/>
    </row>
    <row r="55" spans="1:8" ht="23">
      <c r="A55" s="906">
        <v>34</v>
      </c>
      <c r="B55" s="911" t="s">
        <v>201</v>
      </c>
      <c r="C55" s="908">
        <v>121</v>
      </c>
      <c r="D55" s="909" t="s">
        <v>980</v>
      </c>
    </row>
    <row r="56" spans="1:8" ht="15.75" customHeight="1">
      <c r="A56" s="145">
        <v>35</v>
      </c>
      <c r="B56" s="141" t="s">
        <v>202</v>
      </c>
      <c r="C56" s="147"/>
      <c r="D56" s="146"/>
    </row>
    <row r="57" spans="1:8" ht="15.75" customHeight="1">
      <c r="A57" s="148">
        <v>36</v>
      </c>
      <c r="B57" s="109" t="s">
        <v>203</v>
      </c>
      <c r="C57" s="102">
        <v>13780</v>
      </c>
      <c r="D57" s="140"/>
    </row>
    <row r="58" spans="1:8" s="119" customFormat="1" ht="15.75" customHeight="1">
      <c r="A58" s="999" t="s">
        <v>204</v>
      </c>
      <c r="B58" s="999"/>
      <c r="C58" s="999"/>
      <c r="D58" s="999"/>
      <c r="E58" s="118"/>
      <c r="F58" s="118"/>
      <c r="G58" s="118"/>
      <c r="H58" s="118"/>
    </row>
    <row r="59" spans="1:8">
      <c r="A59" s="906">
        <v>37</v>
      </c>
      <c r="B59" s="911" t="s">
        <v>205</v>
      </c>
      <c r="C59" s="914"/>
      <c r="D59" s="910"/>
    </row>
    <row r="60" spans="1:8" ht="23">
      <c r="A60" s="120">
        <v>38</v>
      </c>
      <c r="B60" s="126" t="s">
        <v>206</v>
      </c>
      <c r="C60" s="128"/>
      <c r="D60" s="123"/>
    </row>
    <row r="61" spans="1:8" ht="23">
      <c r="A61" s="906">
        <v>39</v>
      </c>
      <c r="B61" s="911" t="s">
        <v>207</v>
      </c>
      <c r="C61" s="914"/>
      <c r="D61" s="910"/>
    </row>
    <row r="62" spans="1:8" ht="23">
      <c r="A62" s="120">
        <v>40</v>
      </c>
      <c r="B62" s="126" t="s">
        <v>208</v>
      </c>
      <c r="C62" s="128"/>
      <c r="D62" s="123"/>
    </row>
    <row r="63" spans="1:8" ht="15.75" customHeight="1">
      <c r="A63" s="906">
        <v>41</v>
      </c>
      <c r="B63" s="911" t="s">
        <v>62</v>
      </c>
      <c r="C63" s="914"/>
      <c r="D63" s="910"/>
    </row>
    <row r="64" spans="1:8" ht="15.75" customHeight="1">
      <c r="A64" s="120">
        <v>42</v>
      </c>
      <c r="B64" s="126" t="s">
        <v>269</v>
      </c>
      <c r="C64" s="128"/>
      <c r="D64" s="123"/>
    </row>
    <row r="65" spans="1:8" ht="15.75" customHeight="1">
      <c r="A65" s="906" t="s">
        <v>209</v>
      </c>
      <c r="B65" s="911" t="s">
        <v>210</v>
      </c>
      <c r="C65" s="914"/>
      <c r="D65" s="910"/>
    </row>
    <row r="66" spans="1:8" ht="15.75" customHeight="1">
      <c r="A66" s="915">
        <v>43</v>
      </c>
      <c r="B66" s="109" t="s">
        <v>211</v>
      </c>
      <c r="C66" s="611"/>
      <c r="D66" s="143"/>
    </row>
    <row r="67" spans="1:8" ht="15.75" customHeight="1">
      <c r="A67" s="149">
        <v>44</v>
      </c>
      <c r="B67" s="142" t="s">
        <v>212</v>
      </c>
      <c r="C67" s="150">
        <v>13780</v>
      </c>
      <c r="D67" s="144"/>
    </row>
    <row r="68" spans="1:8" ht="15.75" customHeight="1">
      <c r="A68" s="135">
        <v>45</v>
      </c>
      <c r="B68" s="142" t="s">
        <v>213</v>
      </c>
      <c r="C68" s="102">
        <v>190424.69935093183</v>
      </c>
      <c r="D68" s="140"/>
    </row>
    <row r="69" spans="1:8" s="119" customFormat="1" ht="15.75" customHeight="1">
      <c r="A69" s="1000" t="s">
        <v>214</v>
      </c>
      <c r="B69" s="1000"/>
      <c r="C69" s="1000"/>
      <c r="D69" s="1000"/>
      <c r="E69" s="118"/>
      <c r="F69" s="118"/>
      <c r="G69" s="118"/>
      <c r="H69" s="118"/>
    </row>
    <row r="70" spans="1:8" ht="15.75" customHeight="1">
      <c r="A70" s="906">
        <v>46</v>
      </c>
      <c r="B70" s="911" t="s">
        <v>193</v>
      </c>
      <c r="C70" s="908">
        <v>28432</v>
      </c>
      <c r="D70" s="909" t="s">
        <v>981</v>
      </c>
    </row>
    <row r="71" spans="1:8" ht="23">
      <c r="A71" s="120">
        <v>47</v>
      </c>
      <c r="B71" s="126" t="s">
        <v>215</v>
      </c>
      <c r="C71" s="128"/>
      <c r="D71" s="123"/>
    </row>
    <row r="72" spans="1:8">
      <c r="A72" s="906" t="s">
        <v>216</v>
      </c>
      <c r="B72" s="911" t="s">
        <v>217</v>
      </c>
      <c r="C72" s="914"/>
      <c r="D72" s="910"/>
    </row>
    <row r="73" spans="1:8">
      <c r="A73" s="120" t="s">
        <v>218</v>
      </c>
      <c r="B73" s="126" t="s">
        <v>219</v>
      </c>
      <c r="C73" s="128"/>
      <c r="D73" s="123"/>
    </row>
    <row r="74" spans="1:8" ht="23">
      <c r="A74" s="906">
        <v>48</v>
      </c>
      <c r="B74" s="911" t="s">
        <v>220</v>
      </c>
      <c r="C74" s="914"/>
      <c r="D74" s="910"/>
    </row>
    <row r="75" spans="1:8" ht="15.75" customHeight="1">
      <c r="A75" s="120">
        <v>49</v>
      </c>
      <c r="B75" s="126" t="s">
        <v>221</v>
      </c>
      <c r="C75" s="128"/>
      <c r="D75" s="123"/>
    </row>
    <row r="76" spans="1:8" ht="15.75" customHeight="1">
      <c r="A76" s="906">
        <v>50</v>
      </c>
      <c r="B76" s="911" t="s">
        <v>222</v>
      </c>
      <c r="C76" s="914"/>
      <c r="D76" s="910"/>
    </row>
    <row r="77" spans="1:8" ht="15.75" customHeight="1">
      <c r="A77" s="148">
        <v>51</v>
      </c>
      <c r="B77" s="109" t="s">
        <v>223</v>
      </c>
      <c r="C77" s="138">
        <v>28432</v>
      </c>
      <c r="D77" s="143"/>
    </row>
    <row r="78" spans="1:8" s="119" customFormat="1" ht="15.75" customHeight="1">
      <c r="A78" s="999" t="s">
        <v>224</v>
      </c>
      <c r="B78" s="999"/>
      <c r="C78" s="999"/>
      <c r="D78" s="999"/>
      <c r="E78" s="118"/>
      <c r="F78" s="118"/>
      <c r="G78" s="118"/>
      <c r="H78" s="118"/>
    </row>
    <row r="79" spans="1:8" ht="15.75" customHeight="1">
      <c r="A79" s="906">
        <v>52</v>
      </c>
      <c r="B79" s="911" t="s">
        <v>225</v>
      </c>
      <c r="C79" s="914"/>
      <c r="D79" s="910"/>
    </row>
    <row r="80" spans="1:8" ht="23">
      <c r="A80" s="120">
        <v>53</v>
      </c>
      <c r="B80" s="126" t="s">
        <v>226</v>
      </c>
      <c r="C80" s="128"/>
      <c r="D80" s="123"/>
    </row>
    <row r="81" spans="1:8" ht="34.5">
      <c r="A81" s="906">
        <v>54</v>
      </c>
      <c r="B81" s="911" t="s">
        <v>227</v>
      </c>
      <c r="C81" s="914"/>
      <c r="D81" s="910"/>
    </row>
    <row r="82" spans="1:8" ht="15.75" customHeight="1">
      <c r="A82" s="120" t="s">
        <v>228</v>
      </c>
      <c r="B82" s="126" t="s">
        <v>62</v>
      </c>
      <c r="C82" s="128"/>
      <c r="D82" s="123"/>
    </row>
    <row r="83" spans="1:8" ht="23">
      <c r="A83" s="906">
        <v>55</v>
      </c>
      <c r="B83" s="911" t="s">
        <v>229</v>
      </c>
      <c r="C83" s="916">
        <v>-1291</v>
      </c>
      <c r="D83" s="909" t="s">
        <v>982</v>
      </c>
    </row>
    <row r="84" spans="1:8" ht="15.75" customHeight="1">
      <c r="A84" s="120">
        <v>56</v>
      </c>
      <c r="B84" s="126" t="s">
        <v>62</v>
      </c>
      <c r="C84" s="128"/>
      <c r="D84" s="123"/>
    </row>
    <row r="85" spans="1:8">
      <c r="A85" s="906" t="s">
        <v>270</v>
      </c>
      <c r="B85" s="910" t="s">
        <v>230</v>
      </c>
      <c r="C85" s="917"/>
      <c r="D85" s="910"/>
    </row>
    <row r="86" spans="1:8" ht="15.75" customHeight="1">
      <c r="A86" s="120" t="s">
        <v>231</v>
      </c>
      <c r="B86" s="146" t="s">
        <v>232</v>
      </c>
      <c r="C86" s="151"/>
      <c r="D86" s="123"/>
    </row>
    <row r="87" spans="1:8" ht="15.75" customHeight="1">
      <c r="A87" s="136">
        <v>57</v>
      </c>
      <c r="B87" s="142" t="s">
        <v>233</v>
      </c>
      <c r="C87" s="612">
        <v>-1291</v>
      </c>
      <c r="D87" s="144"/>
    </row>
    <row r="88" spans="1:8" ht="15.75" customHeight="1">
      <c r="A88" s="136">
        <v>58</v>
      </c>
      <c r="B88" s="142" t="s">
        <v>234</v>
      </c>
      <c r="C88" s="138">
        <v>27141</v>
      </c>
      <c r="D88" s="140"/>
    </row>
    <row r="89" spans="1:8" ht="15.75" customHeight="1">
      <c r="A89" s="135">
        <v>59</v>
      </c>
      <c r="B89" s="109" t="s">
        <v>235</v>
      </c>
      <c r="C89" s="150">
        <v>217565.69935093183</v>
      </c>
      <c r="D89" s="143"/>
    </row>
    <row r="90" spans="1:8" ht="15.75" customHeight="1">
      <c r="A90" s="148">
        <v>60</v>
      </c>
      <c r="B90" s="137" t="s">
        <v>236</v>
      </c>
      <c r="C90" s="613">
        <v>953022</v>
      </c>
      <c r="D90" s="144"/>
    </row>
    <row r="91" spans="1:8" s="119" customFormat="1" ht="15.75" customHeight="1">
      <c r="A91" s="999" t="s">
        <v>237</v>
      </c>
      <c r="B91" s="999"/>
      <c r="C91" s="999"/>
      <c r="D91" s="999"/>
      <c r="E91" s="118"/>
      <c r="F91" s="118"/>
      <c r="G91" s="118"/>
      <c r="H91" s="118"/>
    </row>
    <row r="92" spans="1:8" ht="15.75" customHeight="1">
      <c r="A92" s="906">
        <v>61</v>
      </c>
      <c r="B92" s="911" t="s">
        <v>238</v>
      </c>
      <c r="C92" s="918">
        <v>0.18535217377031363</v>
      </c>
      <c r="D92" s="919"/>
    </row>
    <row r="93" spans="1:8" ht="15.75" customHeight="1">
      <c r="A93" s="120">
        <v>62</v>
      </c>
      <c r="B93" s="126" t="s">
        <v>239</v>
      </c>
      <c r="C93" s="129">
        <v>0.19981144123738154</v>
      </c>
      <c r="D93" s="130"/>
    </row>
    <row r="94" spans="1:8" ht="15.75" customHeight="1">
      <c r="A94" s="906">
        <v>63</v>
      </c>
      <c r="B94" s="911" t="s">
        <v>240</v>
      </c>
      <c r="C94" s="918">
        <v>0.22829032210267111</v>
      </c>
      <c r="D94" s="919"/>
    </row>
    <row r="95" spans="1:8" ht="15.75" customHeight="1">
      <c r="A95" s="120">
        <v>64</v>
      </c>
      <c r="B95" s="126" t="s">
        <v>241</v>
      </c>
      <c r="C95" s="129">
        <v>0.152</v>
      </c>
      <c r="D95" s="130"/>
    </row>
    <row r="96" spans="1:8" ht="15.75" customHeight="1">
      <c r="A96" s="906">
        <v>65</v>
      </c>
      <c r="B96" s="911" t="s">
        <v>242</v>
      </c>
      <c r="C96" s="918">
        <v>2.5000000000000001E-2</v>
      </c>
      <c r="D96" s="919"/>
    </row>
    <row r="97" spans="1:8" ht="15.75" customHeight="1">
      <c r="A97" s="120">
        <v>66</v>
      </c>
      <c r="B97" s="126" t="s">
        <v>243</v>
      </c>
      <c r="C97" s="129">
        <v>2.4081795906797491E-2</v>
      </c>
      <c r="D97" s="130"/>
    </row>
    <row r="98" spans="1:8" ht="15.75" customHeight="1">
      <c r="A98" s="906">
        <v>67</v>
      </c>
      <c r="B98" s="910" t="s">
        <v>244</v>
      </c>
      <c r="C98" s="918">
        <v>2.7987255604931489E-2</v>
      </c>
      <c r="D98" s="919"/>
    </row>
    <row r="99" spans="1:8" ht="16.5" customHeight="1">
      <c r="A99" s="120" t="s">
        <v>245</v>
      </c>
      <c r="B99" s="126" t="s">
        <v>246</v>
      </c>
      <c r="C99" s="129">
        <v>0.02</v>
      </c>
      <c r="D99" s="130"/>
    </row>
    <row r="100" spans="1:8" ht="13.5" customHeight="1">
      <c r="A100" s="906" t="s">
        <v>247</v>
      </c>
      <c r="B100" s="911" t="s">
        <v>248</v>
      </c>
      <c r="C100" s="918"/>
      <c r="D100" s="919"/>
    </row>
    <row r="101" spans="1:8" ht="15.75" customHeight="1">
      <c r="A101" s="152">
        <v>68</v>
      </c>
      <c r="B101" s="110" t="s">
        <v>249</v>
      </c>
      <c r="C101" s="153">
        <v>2.8811782680050219E-2</v>
      </c>
      <c r="D101" s="47"/>
    </row>
    <row r="102" spans="1:8" s="119" customFormat="1" ht="15.75" customHeight="1">
      <c r="A102" s="999" t="s">
        <v>250</v>
      </c>
      <c r="B102" s="999"/>
      <c r="C102" s="999"/>
      <c r="D102" s="999"/>
      <c r="E102" s="118"/>
      <c r="F102" s="118"/>
      <c r="G102" s="118"/>
      <c r="H102" s="118"/>
    </row>
    <row r="103" spans="1:8" ht="15.75" customHeight="1">
      <c r="A103" s="906">
        <v>69</v>
      </c>
      <c r="B103" s="920" t="s">
        <v>251</v>
      </c>
      <c r="C103" s="914"/>
      <c r="D103" s="910"/>
    </row>
    <row r="104" spans="1:8" ht="15.75" customHeight="1">
      <c r="A104" s="120">
        <v>70</v>
      </c>
      <c r="B104" s="131" t="s">
        <v>62</v>
      </c>
      <c r="C104" s="128"/>
      <c r="D104" s="123"/>
    </row>
    <row r="105" spans="1:8" ht="15.75" customHeight="1">
      <c r="A105" s="921">
        <v>71</v>
      </c>
      <c r="B105" s="922" t="s">
        <v>251</v>
      </c>
      <c r="C105" s="903"/>
      <c r="D105" s="903"/>
    </row>
    <row r="106" spans="1:8" s="119" customFormat="1" ht="15.75" customHeight="1">
      <c r="A106" s="1000" t="s">
        <v>252</v>
      </c>
      <c r="B106" s="1000"/>
      <c r="C106" s="1000"/>
      <c r="D106" s="1000"/>
      <c r="E106" s="118"/>
      <c r="F106" s="118"/>
      <c r="G106" s="118"/>
      <c r="H106" s="118"/>
    </row>
    <row r="107" spans="1:8" ht="23">
      <c r="A107" s="923">
        <v>72</v>
      </c>
      <c r="B107" s="910" t="s">
        <v>271</v>
      </c>
      <c r="C107" s="924">
        <v>944</v>
      </c>
      <c r="D107" s="909" t="s">
        <v>983</v>
      </c>
    </row>
    <row r="108" spans="1:8" ht="23">
      <c r="A108" s="133">
        <v>73</v>
      </c>
      <c r="B108" s="126" t="s">
        <v>253</v>
      </c>
      <c r="C108" s="122">
        <v>10338.4787093</v>
      </c>
      <c r="D108" s="117" t="s">
        <v>984</v>
      </c>
    </row>
    <row r="109" spans="1:8" ht="15.75" customHeight="1">
      <c r="A109" s="923">
        <v>74</v>
      </c>
      <c r="B109" s="911" t="s">
        <v>62</v>
      </c>
      <c r="C109" s="908"/>
      <c r="D109" s="909"/>
    </row>
    <row r="110" spans="1:8" ht="23">
      <c r="A110" s="154">
        <v>75</v>
      </c>
      <c r="B110" s="614" t="s">
        <v>272</v>
      </c>
      <c r="C110" s="155">
        <v>2</v>
      </c>
      <c r="D110" s="156" t="s">
        <v>985</v>
      </c>
    </row>
    <row r="111" spans="1:8" s="119" customFormat="1" ht="15.75" customHeight="1">
      <c r="A111" s="999" t="s">
        <v>254</v>
      </c>
      <c r="B111" s="999"/>
      <c r="C111" s="999"/>
      <c r="D111" s="999"/>
      <c r="E111" s="118"/>
      <c r="F111" s="118"/>
      <c r="G111" s="118"/>
      <c r="H111" s="118"/>
    </row>
    <row r="112" spans="1:8">
      <c r="A112" s="906">
        <v>76</v>
      </c>
      <c r="B112" s="911" t="s">
        <v>255</v>
      </c>
      <c r="C112" s="925"/>
      <c r="D112" s="910"/>
    </row>
    <row r="113" spans="1:8" ht="15.75" customHeight="1">
      <c r="A113" s="120">
        <v>77</v>
      </c>
      <c r="B113" s="126" t="s">
        <v>256</v>
      </c>
      <c r="C113" s="122">
        <v>10345.025000000001</v>
      </c>
      <c r="D113" s="123"/>
    </row>
    <row r="114" spans="1:8" ht="23">
      <c r="A114" s="906">
        <v>78</v>
      </c>
      <c r="B114" s="911" t="s">
        <v>257</v>
      </c>
      <c r="C114" s="914"/>
      <c r="D114" s="910"/>
    </row>
    <row r="115" spans="1:8" ht="15.75" customHeight="1">
      <c r="A115" s="157">
        <v>79</v>
      </c>
      <c r="B115" s="158" t="s">
        <v>258</v>
      </c>
      <c r="C115" s="159"/>
      <c r="D115" s="159"/>
    </row>
    <row r="116" spans="1:8" s="119" customFormat="1" ht="15.75" customHeight="1">
      <c r="A116" s="1000" t="s">
        <v>259</v>
      </c>
      <c r="B116" s="1000"/>
      <c r="C116" s="1000"/>
      <c r="D116" s="1000"/>
      <c r="E116" s="118"/>
      <c r="F116" s="118"/>
      <c r="G116" s="118"/>
      <c r="H116" s="118"/>
    </row>
    <row r="117" spans="1:8" ht="15.75" customHeight="1">
      <c r="A117" s="906">
        <v>80</v>
      </c>
      <c r="B117" s="911" t="s">
        <v>260</v>
      </c>
      <c r="C117" s="911"/>
      <c r="D117" s="910"/>
    </row>
    <row r="118" spans="1:8">
      <c r="A118" s="120">
        <v>81</v>
      </c>
      <c r="B118" s="126" t="s">
        <v>261</v>
      </c>
      <c r="C118" s="126"/>
      <c r="D118" s="123"/>
    </row>
    <row r="119" spans="1:8" ht="15.75" customHeight="1">
      <c r="A119" s="906">
        <v>82</v>
      </c>
      <c r="B119" s="911" t="s">
        <v>263</v>
      </c>
      <c r="C119" s="907"/>
      <c r="D119" s="910"/>
    </row>
    <row r="120" spans="1:8">
      <c r="A120" s="120">
        <v>83</v>
      </c>
      <c r="B120" s="126" t="s">
        <v>264</v>
      </c>
      <c r="C120" s="121"/>
      <c r="D120" s="123"/>
    </row>
    <row r="121" spans="1:8" ht="15.75" customHeight="1">
      <c r="A121" s="906">
        <v>84</v>
      </c>
      <c r="B121" s="911" t="s">
        <v>265</v>
      </c>
      <c r="C121" s="907"/>
      <c r="D121" s="910"/>
    </row>
    <row r="122" spans="1:8">
      <c r="A122" s="906">
        <v>85</v>
      </c>
      <c r="B122" s="911" t="s">
        <v>266</v>
      </c>
      <c r="C122" s="907"/>
      <c r="D122" s="910"/>
    </row>
    <row r="123" spans="1:8">
      <c r="A123" s="132"/>
      <c r="B123" s="114"/>
      <c r="C123" s="114"/>
      <c r="D123" s="114"/>
    </row>
    <row r="124" spans="1:8">
      <c r="A124" s="132"/>
    </row>
    <row r="125" spans="1:8">
      <c r="A125" s="132"/>
    </row>
    <row r="126" spans="1:8">
      <c r="A126" s="132"/>
    </row>
    <row r="127" spans="1:8">
      <c r="A127" s="132"/>
    </row>
    <row r="128" spans="1:8">
      <c r="A128" s="132"/>
    </row>
  </sheetData>
  <mergeCells count="12">
    <mergeCell ref="A4:B4"/>
    <mergeCell ref="A5:D5"/>
    <mergeCell ref="A17:D17"/>
    <mergeCell ref="A69:D69"/>
    <mergeCell ref="A58:D58"/>
    <mergeCell ref="A48:D48"/>
    <mergeCell ref="A111:D111"/>
    <mergeCell ref="A116:D116"/>
    <mergeCell ref="A78:D78"/>
    <mergeCell ref="A106:D106"/>
    <mergeCell ref="A91:D91"/>
    <mergeCell ref="A102:D102"/>
  </mergeCells>
  <hyperlinks>
    <hyperlink ref="F4" location="Index!A1" display="Index" xr:uid="{8CF81C4B-E762-446A-BDC2-B6C85E12BCEC}"/>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7F0F9-1B32-4881-8C62-F3A5864CACC2}">
  <sheetPr>
    <tabColor rgb="FF005AB4"/>
  </sheetPr>
  <dimension ref="A1:AI59"/>
  <sheetViews>
    <sheetView workbookViewId="0"/>
  </sheetViews>
  <sheetFormatPr defaultColWidth="8.7265625" defaultRowHeight="14.5"/>
  <cols>
    <col min="1" max="1" width="4" style="44" customWidth="1"/>
    <col min="2" max="2" width="78.54296875" style="44" customWidth="1"/>
    <col min="3" max="3" width="10" style="44" customWidth="1"/>
    <col min="4" max="4" width="9.453125" style="44" customWidth="1"/>
    <col min="5" max="5" width="8.7265625" style="44"/>
    <col min="6" max="7" width="9.54296875" style="44" customWidth="1"/>
    <col min="8" max="10" width="8.7265625" style="44"/>
    <col min="11" max="11" width="9.54296875" style="44" customWidth="1"/>
    <col min="12" max="12" width="9.81640625" style="44" customWidth="1"/>
    <col min="13" max="15" width="8.7265625" style="44"/>
    <col min="16" max="16" width="9.81640625" style="44" customWidth="1"/>
    <col min="17" max="17" width="9.7265625" style="44" customWidth="1"/>
    <col min="18" max="16384" width="8.7265625" style="44"/>
  </cols>
  <sheetData>
    <row r="1" spans="1:18">
      <c r="A1" s="707" t="s">
        <v>1319</v>
      </c>
    </row>
    <row r="3" spans="1:18">
      <c r="A3" s="707" t="s">
        <v>1320</v>
      </c>
    </row>
    <row r="5" spans="1:18">
      <c r="A5" s="752"/>
      <c r="B5" s="755"/>
      <c r="C5" s="755"/>
      <c r="D5" s="755"/>
      <c r="E5" s="755"/>
      <c r="F5" s="755"/>
      <c r="G5" s="755"/>
      <c r="H5" s="755"/>
      <c r="I5" s="755"/>
      <c r="J5" s="755"/>
      <c r="K5" s="755"/>
      <c r="L5" s="755"/>
      <c r="M5" s="755"/>
      <c r="N5" s="755"/>
      <c r="O5" s="755"/>
      <c r="P5" s="755"/>
      <c r="Q5" s="755"/>
      <c r="R5" s="755"/>
    </row>
    <row r="6" spans="1:18">
      <c r="A6" s="691"/>
      <c r="B6" s="691"/>
      <c r="C6" s="691" t="s">
        <v>45</v>
      </c>
      <c r="D6" s="691" t="s">
        <v>46</v>
      </c>
      <c r="E6" s="691" t="s">
        <v>47</v>
      </c>
      <c r="F6" s="691" t="s">
        <v>85</v>
      </c>
      <c r="G6" s="691" t="s">
        <v>86</v>
      </c>
      <c r="H6" s="691" t="s">
        <v>296</v>
      </c>
      <c r="I6" s="691" t="s">
        <v>262</v>
      </c>
      <c r="J6" s="691" t="s">
        <v>292</v>
      </c>
      <c r="K6" s="691" t="s">
        <v>299</v>
      </c>
      <c r="L6" s="691" t="s">
        <v>300</v>
      </c>
      <c r="M6" s="691" t="s">
        <v>301</v>
      </c>
      <c r="N6" s="691" t="s">
        <v>302</v>
      </c>
      <c r="O6" s="691" t="s">
        <v>304</v>
      </c>
      <c r="P6" s="691" t="s">
        <v>311</v>
      </c>
      <c r="Q6" s="691" t="s">
        <v>312</v>
      </c>
      <c r="R6" s="691" t="s">
        <v>398</v>
      </c>
    </row>
    <row r="7" spans="1:18" ht="14.65" customHeight="1">
      <c r="A7" s="725"/>
      <c r="B7" s="725"/>
      <c r="C7" s="725"/>
      <c r="D7" s="1150" t="s">
        <v>1287</v>
      </c>
      <c r="E7" s="1150"/>
      <c r="F7" s="1150"/>
      <c r="G7" s="1150"/>
      <c r="H7" s="1150"/>
      <c r="I7" s="1150"/>
      <c r="J7" s="1150"/>
      <c r="K7" s="1150"/>
      <c r="L7" s="1150"/>
      <c r="M7" s="1150"/>
      <c r="N7" s="1150"/>
      <c r="O7" s="1150"/>
      <c r="P7" s="1150"/>
      <c r="Q7" s="1150"/>
      <c r="R7" s="1150"/>
    </row>
    <row r="8" spans="1:18" ht="14.65" customHeight="1">
      <c r="A8" s="725"/>
      <c r="B8" s="725"/>
      <c r="C8" s="1140" t="s">
        <v>1332</v>
      </c>
      <c r="D8" s="1161" t="s">
        <v>1227</v>
      </c>
      <c r="E8" s="1144"/>
      <c r="F8" s="1144"/>
      <c r="G8" s="1144"/>
      <c r="H8" s="1176"/>
      <c r="I8" s="1140" t="s">
        <v>1228</v>
      </c>
      <c r="J8" s="1140"/>
      <c r="K8" s="1140"/>
      <c r="L8" s="1140"/>
      <c r="M8" s="1140"/>
      <c r="N8" s="1177" t="s">
        <v>1229</v>
      </c>
      <c r="O8" s="1178"/>
      <c r="P8" s="1178"/>
      <c r="Q8" s="1178"/>
      <c r="R8" s="1178"/>
    </row>
    <row r="9" spans="1:18" ht="28.15" customHeight="1">
      <c r="A9" s="725"/>
      <c r="B9" s="725"/>
      <c r="C9" s="1140"/>
      <c r="D9" s="818"/>
      <c r="E9" s="1140" t="s">
        <v>1230</v>
      </c>
      <c r="F9" s="1140"/>
      <c r="G9" s="1140"/>
      <c r="H9" s="1140"/>
      <c r="I9" s="820"/>
      <c r="J9" s="1152" t="s">
        <v>1230</v>
      </c>
      <c r="K9" s="1152"/>
      <c r="L9" s="1152"/>
      <c r="M9" s="1152"/>
      <c r="N9" s="820"/>
      <c r="O9" s="1140" t="s">
        <v>1230</v>
      </c>
      <c r="P9" s="1140"/>
      <c r="Q9" s="1140"/>
      <c r="R9" s="1140"/>
    </row>
    <row r="10" spans="1:18" ht="28.15" customHeight="1">
      <c r="A10" s="725"/>
      <c r="B10" s="725"/>
      <c r="C10" s="1140"/>
      <c r="D10" s="819"/>
      <c r="E10" s="820"/>
      <c r="F10" s="1146" t="s">
        <v>1232</v>
      </c>
      <c r="G10" s="1146"/>
      <c r="H10" s="1146"/>
      <c r="I10" s="821"/>
      <c r="J10" s="820"/>
      <c r="K10" s="1146" t="s">
        <v>1232</v>
      </c>
      <c r="L10" s="1146"/>
      <c r="M10" s="1146"/>
      <c r="N10" s="821"/>
      <c r="O10" s="820"/>
      <c r="P10" s="1152" t="s">
        <v>1232</v>
      </c>
      <c r="Q10" s="1175"/>
      <c r="R10" s="1152"/>
    </row>
    <row r="11" spans="1:18" ht="34.5">
      <c r="A11" s="725"/>
      <c r="B11" s="725"/>
      <c r="C11" s="1140"/>
      <c r="D11" s="819"/>
      <c r="E11" s="725"/>
      <c r="F11" s="822" t="s">
        <v>1233</v>
      </c>
      <c r="G11" s="757" t="s">
        <v>1234</v>
      </c>
      <c r="H11" s="823" t="s">
        <v>1235</v>
      </c>
      <c r="I11" s="725"/>
      <c r="J11" s="824"/>
      <c r="K11" s="822" t="s">
        <v>1233</v>
      </c>
      <c r="L11" s="757" t="s">
        <v>1236</v>
      </c>
      <c r="M11" s="757" t="s">
        <v>1235</v>
      </c>
      <c r="N11" s="821"/>
      <c r="O11" s="821"/>
      <c r="P11" s="822" t="s">
        <v>1233</v>
      </c>
      <c r="Q11" s="757" t="s">
        <v>1237</v>
      </c>
      <c r="R11" s="826" t="s">
        <v>1235</v>
      </c>
    </row>
    <row r="12" spans="1:18">
      <c r="A12" s="825">
        <v>1</v>
      </c>
      <c r="B12" s="852" t="s">
        <v>1321</v>
      </c>
      <c r="C12" s="853"/>
      <c r="D12" s="854"/>
      <c r="E12" s="842"/>
      <c r="F12" s="842"/>
      <c r="G12" s="842"/>
      <c r="H12" s="855"/>
      <c r="I12" s="842"/>
      <c r="J12" s="842"/>
      <c r="K12" s="842"/>
      <c r="L12" s="842"/>
      <c r="M12" s="842"/>
      <c r="N12" s="854"/>
      <c r="O12" s="842"/>
      <c r="P12" s="842"/>
      <c r="Q12" s="842"/>
      <c r="R12" s="842"/>
    </row>
    <row r="13" spans="1:18" ht="23">
      <c r="A13" s="856"/>
      <c r="B13" s="837" t="s">
        <v>1327</v>
      </c>
      <c r="C13" s="785"/>
      <c r="D13" s="732"/>
      <c r="E13" s="732"/>
      <c r="F13" s="732"/>
      <c r="G13" s="732"/>
      <c r="H13" s="732"/>
      <c r="I13" s="732"/>
      <c r="J13" s="732"/>
      <c r="K13" s="732"/>
      <c r="L13" s="732"/>
      <c r="M13" s="732"/>
      <c r="N13" s="732"/>
      <c r="O13" s="732"/>
      <c r="P13" s="732"/>
      <c r="Q13" s="732"/>
      <c r="R13" s="732"/>
    </row>
    <row r="14" spans="1:18">
      <c r="A14" s="778">
        <v>2</v>
      </c>
      <c r="B14" s="852" t="s">
        <v>1259</v>
      </c>
      <c r="C14" s="869"/>
      <c r="D14" s="873"/>
      <c r="E14" s="842"/>
      <c r="F14" s="842"/>
      <c r="G14" s="842"/>
      <c r="H14" s="855"/>
      <c r="I14" s="874"/>
      <c r="J14" s="842"/>
      <c r="K14" s="842"/>
      <c r="L14" s="842"/>
      <c r="M14" s="855"/>
      <c r="N14" s="874"/>
      <c r="O14" s="842"/>
      <c r="P14" s="842"/>
      <c r="Q14" s="842"/>
      <c r="R14" s="842"/>
    </row>
    <row r="15" spans="1:18">
      <c r="A15" s="778">
        <v>3</v>
      </c>
      <c r="B15" s="867" t="s">
        <v>329</v>
      </c>
      <c r="C15" s="870"/>
      <c r="D15" s="873"/>
      <c r="E15" s="842"/>
      <c r="F15" s="842"/>
      <c r="G15" s="842"/>
      <c r="H15" s="855"/>
      <c r="I15" s="874"/>
      <c r="J15" s="842"/>
      <c r="K15" s="842"/>
      <c r="L15" s="842"/>
      <c r="M15" s="855"/>
      <c r="N15" s="874"/>
      <c r="O15" s="842"/>
      <c r="P15" s="842"/>
      <c r="Q15" s="842"/>
      <c r="R15" s="842"/>
    </row>
    <row r="16" spans="1:18">
      <c r="A16" s="778">
        <v>4</v>
      </c>
      <c r="B16" s="868" t="s">
        <v>1322</v>
      </c>
      <c r="C16" s="870"/>
      <c r="D16" s="872"/>
      <c r="E16" s="850"/>
      <c r="F16" s="850"/>
      <c r="G16" s="850"/>
      <c r="H16" s="875"/>
      <c r="I16" s="742"/>
      <c r="J16" s="742"/>
      <c r="K16" s="742"/>
      <c r="L16" s="742"/>
      <c r="M16" s="876"/>
      <c r="N16" s="874"/>
      <c r="O16" s="842"/>
      <c r="P16" s="842"/>
      <c r="Q16" s="842"/>
      <c r="R16" s="842"/>
    </row>
    <row r="17" spans="1:18">
      <c r="A17" s="778">
        <v>5</v>
      </c>
      <c r="B17" s="868" t="s">
        <v>1251</v>
      </c>
      <c r="C17" s="870"/>
      <c r="D17" s="873"/>
      <c r="E17" s="842"/>
      <c r="F17" s="842"/>
      <c r="G17" s="842"/>
      <c r="H17" s="855"/>
      <c r="I17" s="742"/>
      <c r="J17" s="742"/>
      <c r="K17" s="742"/>
      <c r="L17" s="742"/>
      <c r="M17" s="876"/>
      <c r="N17" s="857"/>
      <c r="O17" s="850"/>
      <c r="P17" s="850"/>
      <c r="Q17" s="850"/>
      <c r="R17" s="850"/>
    </row>
    <row r="18" spans="1:18">
      <c r="A18" s="778">
        <v>6</v>
      </c>
      <c r="B18" s="867" t="s">
        <v>337</v>
      </c>
      <c r="C18" s="870"/>
      <c r="D18" s="873"/>
      <c r="E18" s="842"/>
      <c r="F18" s="842"/>
      <c r="G18" s="842"/>
      <c r="H18" s="855"/>
      <c r="I18" s="874"/>
      <c r="J18" s="842"/>
      <c r="K18" s="842"/>
      <c r="L18" s="842"/>
      <c r="M18" s="855"/>
      <c r="N18" s="874"/>
      <c r="O18" s="842"/>
      <c r="P18" s="842"/>
      <c r="Q18" s="842"/>
      <c r="R18" s="842"/>
    </row>
    <row r="19" spans="1:18">
      <c r="A19" s="778">
        <v>7</v>
      </c>
      <c r="B19" s="867" t="s">
        <v>1243</v>
      </c>
      <c r="C19" s="870"/>
      <c r="D19" s="873"/>
      <c r="E19" s="842"/>
      <c r="F19" s="842"/>
      <c r="G19" s="842"/>
      <c r="H19" s="855"/>
      <c r="I19" s="874"/>
      <c r="J19" s="842"/>
      <c r="K19" s="842"/>
      <c r="L19" s="842"/>
      <c r="M19" s="855"/>
      <c r="N19" s="874"/>
      <c r="O19" s="842"/>
      <c r="P19" s="842"/>
      <c r="Q19" s="842"/>
      <c r="R19" s="842"/>
    </row>
    <row r="20" spans="1:18">
      <c r="A20" s="778">
        <v>8</v>
      </c>
      <c r="B20" s="852" t="s">
        <v>1260</v>
      </c>
      <c r="C20" s="870"/>
      <c r="D20" s="873"/>
      <c r="E20" s="842"/>
      <c r="F20" s="842"/>
      <c r="G20" s="842"/>
      <c r="H20" s="855"/>
      <c r="I20" s="874"/>
      <c r="J20" s="842"/>
      <c r="K20" s="842"/>
      <c r="L20" s="842"/>
      <c r="M20" s="855"/>
      <c r="N20" s="874"/>
      <c r="O20" s="842"/>
      <c r="P20" s="842"/>
      <c r="Q20" s="842"/>
      <c r="R20" s="842"/>
    </row>
    <row r="21" spans="1:18">
      <c r="A21" s="778">
        <v>9</v>
      </c>
      <c r="B21" s="867" t="s">
        <v>329</v>
      </c>
      <c r="C21" s="870"/>
      <c r="D21" s="873"/>
      <c r="E21" s="842"/>
      <c r="F21" s="842"/>
      <c r="G21" s="842"/>
      <c r="H21" s="855"/>
      <c r="I21" s="874"/>
      <c r="J21" s="842"/>
      <c r="K21" s="842"/>
      <c r="L21" s="842"/>
      <c r="M21" s="855"/>
      <c r="N21" s="874"/>
      <c r="O21" s="842"/>
      <c r="P21" s="842"/>
      <c r="Q21" s="842"/>
      <c r="R21" s="842"/>
    </row>
    <row r="22" spans="1:18">
      <c r="A22" s="778">
        <v>10</v>
      </c>
      <c r="B22" s="867" t="s">
        <v>337</v>
      </c>
      <c r="C22" s="870"/>
      <c r="D22" s="872"/>
      <c r="E22" s="850"/>
      <c r="F22" s="850"/>
      <c r="G22" s="850"/>
      <c r="H22" s="875"/>
      <c r="I22" s="857"/>
      <c r="J22" s="850"/>
      <c r="K22" s="850"/>
      <c r="L22" s="850"/>
      <c r="M22" s="875"/>
      <c r="N22" s="857"/>
      <c r="O22" s="850"/>
      <c r="P22" s="850"/>
      <c r="Q22" s="850"/>
      <c r="R22" s="850"/>
    </row>
    <row r="23" spans="1:18">
      <c r="A23" s="778">
        <v>11</v>
      </c>
      <c r="B23" s="867" t="s">
        <v>1243</v>
      </c>
      <c r="C23" s="870"/>
      <c r="D23" s="872"/>
      <c r="E23" s="850"/>
      <c r="F23" s="850"/>
      <c r="G23" s="850"/>
      <c r="H23" s="875"/>
      <c r="I23" s="857"/>
      <c r="J23" s="850"/>
      <c r="K23" s="850"/>
      <c r="L23" s="850"/>
      <c r="M23" s="875"/>
      <c r="N23" s="857"/>
      <c r="O23" s="850"/>
      <c r="P23" s="850"/>
      <c r="Q23" s="850"/>
      <c r="R23" s="850"/>
    </row>
    <row r="24" spans="1:18">
      <c r="A24" s="775">
        <v>12</v>
      </c>
      <c r="B24" s="859" t="s">
        <v>1323</v>
      </c>
      <c r="C24" s="871"/>
      <c r="D24" s="857"/>
      <c r="E24" s="850"/>
      <c r="F24" s="850"/>
      <c r="G24" s="850"/>
      <c r="H24" s="875"/>
      <c r="I24" s="857"/>
      <c r="J24" s="850"/>
      <c r="K24" s="850"/>
      <c r="L24" s="850"/>
      <c r="M24" s="875"/>
      <c r="N24" s="857"/>
      <c r="O24" s="850"/>
      <c r="P24" s="850"/>
      <c r="Q24" s="850"/>
      <c r="R24" s="850"/>
    </row>
    <row r="25" spans="1:18">
      <c r="A25" s="840"/>
      <c r="B25" s="840" t="s">
        <v>1324</v>
      </c>
      <c r="C25" s="777"/>
      <c r="D25" s="777"/>
      <c r="E25" s="777"/>
      <c r="F25" s="777"/>
      <c r="G25" s="777"/>
      <c r="H25" s="777"/>
      <c r="I25" s="777"/>
      <c r="J25" s="777"/>
      <c r="K25" s="777"/>
      <c r="L25" s="777"/>
      <c r="M25" s="777"/>
      <c r="N25" s="777"/>
      <c r="O25" s="777"/>
      <c r="P25" s="777"/>
      <c r="Q25" s="777"/>
      <c r="R25" s="777"/>
    </row>
    <row r="26" spans="1:18">
      <c r="A26" s="778">
        <v>13</v>
      </c>
      <c r="B26" s="858" t="s">
        <v>1261</v>
      </c>
      <c r="C26" s="865"/>
      <c r="D26" s="742"/>
      <c r="E26" s="742"/>
      <c r="F26" s="742"/>
      <c r="G26" s="742"/>
      <c r="H26" s="742"/>
      <c r="I26" s="742"/>
      <c r="J26" s="742"/>
      <c r="K26" s="742"/>
      <c r="L26" s="742"/>
      <c r="M26" s="742"/>
      <c r="N26" s="742"/>
      <c r="O26" s="742"/>
      <c r="P26" s="742"/>
      <c r="Q26" s="742"/>
      <c r="R26" s="742"/>
    </row>
    <row r="27" spans="1:18">
      <c r="A27" s="778">
        <v>14</v>
      </c>
      <c r="B27" s="858" t="s">
        <v>1262</v>
      </c>
      <c r="C27" s="865"/>
      <c r="D27" s="742"/>
      <c r="E27" s="742"/>
      <c r="F27" s="742"/>
      <c r="G27" s="742"/>
      <c r="H27" s="742"/>
      <c r="I27" s="742"/>
      <c r="J27" s="742"/>
      <c r="K27" s="742"/>
      <c r="L27" s="742"/>
      <c r="M27" s="742"/>
      <c r="N27" s="742"/>
      <c r="O27" s="742"/>
      <c r="P27" s="742"/>
      <c r="Q27" s="742"/>
      <c r="R27" s="742"/>
    </row>
    <row r="28" spans="1:18">
      <c r="A28" s="778">
        <v>15</v>
      </c>
      <c r="B28" s="858" t="s">
        <v>1263</v>
      </c>
      <c r="C28" s="865"/>
      <c r="D28" s="742"/>
      <c r="E28" s="742"/>
      <c r="F28" s="742"/>
      <c r="G28" s="742"/>
      <c r="H28" s="742"/>
      <c r="I28" s="742"/>
      <c r="J28" s="742"/>
      <c r="K28" s="742"/>
      <c r="L28" s="742"/>
      <c r="M28" s="742"/>
      <c r="N28" s="742"/>
      <c r="O28" s="742"/>
      <c r="P28" s="742"/>
      <c r="Q28" s="742"/>
      <c r="R28" s="742"/>
    </row>
    <row r="29" spans="1:18">
      <c r="A29" s="778">
        <v>16</v>
      </c>
      <c r="B29" s="858" t="s">
        <v>1264</v>
      </c>
      <c r="C29" s="865"/>
      <c r="D29" s="742"/>
      <c r="E29" s="742"/>
      <c r="F29" s="742"/>
      <c r="G29" s="742"/>
      <c r="H29" s="742"/>
      <c r="I29" s="742"/>
      <c r="J29" s="742"/>
      <c r="K29" s="742"/>
      <c r="L29" s="742"/>
      <c r="M29" s="742"/>
      <c r="N29" s="742"/>
      <c r="O29" s="742"/>
      <c r="P29" s="742"/>
      <c r="Q29" s="742"/>
      <c r="R29" s="742"/>
    </row>
    <row r="30" spans="1:18">
      <c r="A30" s="775">
        <v>17</v>
      </c>
      <c r="B30" s="859" t="s">
        <v>1325</v>
      </c>
      <c r="C30" s="866"/>
      <c r="D30" s="782"/>
      <c r="E30" s="782"/>
      <c r="F30" s="782"/>
      <c r="G30" s="782"/>
      <c r="H30" s="782"/>
      <c r="I30" s="782"/>
      <c r="J30" s="782"/>
      <c r="K30" s="782"/>
      <c r="L30" s="782"/>
      <c r="M30" s="782"/>
      <c r="N30" s="782"/>
      <c r="O30" s="782"/>
      <c r="P30" s="782"/>
      <c r="Q30" s="782"/>
      <c r="R30" s="782"/>
    </row>
    <row r="31" spans="1:18">
      <c r="A31" s="840"/>
      <c r="B31" s="840" t="s">
        <v>1326</v>
      </c>
      <c r="C31" s="860"/>
      <c r="D31" s="860"/>
      <c r="E31" s="860"/>
      <c r="F31" s="860"/>
      <c r="G31" s="860"/>
      <c r="H31" s="860"/>
      <c r="I31" s="860"/>
      <c r="J31" s="860"/>
      <c r="K31" s="860"/>
      <c r="L31" s="860"/>
      <c r="M31" s="860"/>
      <c r="N31" s="860"/>
      <c r="O31" s="860"/>
      <c r="P31" s="860"/>
      <c r="Q31" s="860"/>
      <c r="R31" s="860"/>
    </row>
    <row r="32" spans="1:18">
      <c r="A32" s="778">
        <v>18</v>
      </c>
      <c r="B32" s="861" t="s">
        <v>1269</v>
      </c>
      <c r="C32" s="863"/>
      <c r="D32" s="742"/>
      <c r="E32" s="742"/>
      <c r="F32" s="742"/>
      <c r="G32" s="742"/>
      <c r="H32" s="742"/>
      <c r="I32" s="742"/>
      <c r="J32" s="742"/>
      <c r="K32" s="742"/>
      <c r="L32" s="742"/>
      <c r="M32" s="742"/>
      <c r="N32" s="742"/>
      <c r="O32" s="742"/>
      <c r="P32" s="742"/>
      <c r="Q32" s="742"/>
      <c r="R32" s="742"/>
    </row>
    <row r="33" spans="1:35">
      <c r="A33" s="778">
        <v>19</v>
      </c>
      <c r="B33" s="862" t="s">
        <v>1270</v>
      </c>
      <c r="C33" s="864"/>
      <c r="D33" s="742"/>
      <c r="E33" s="742"/>
      <c r="F33" s="742"/>
      <c r="G33" s="742"/>
      <c r="H33" s="742"/>
      <c r="I33" s="742"/>
      <c r="J33" s="742"/>
      <c r="K33" s="742"/>
      <c r="L33" s="742"/>
      <c r="M33" s="742"/>
      <c r="N33" s="742"/>
      <c r="O33" s="742"/>
      <c r="P33" s="742"/>
      <c r="Q33" s="742"/>
      <c r="R33" s="742"/>
    </row>
    <row r="35" spans="1:35">
      <c r="A35" s="707" t="s">
        <v>1328</v>
      </c>
    </row>
    <row r="37" spans="1:35">
      <c r="A37" s="691"/>
      <c r="B37" s="691"/>
      <c r="C37" s="691" t="s">
        <v>45</v>
      </c>
      <c r="D37" s="691" t="s">
        <v>46</v>
      </c>
      <c r="E37" s="691" t="s">
        <v>47</v>
      </c>
      <c r="F37" s="691" t="s">
        <v>85</v>
      </c>
      <c r="G37" s="691" t="s">
        <v>86</v>
      </c>
      <c r="H37" s="691" t="s">
        <v>296</v>
      </c>
      <c r="I37" s="691" t="s">
        <v>262</v>
      </c>
      <c r="J37" s="691" t="s">
        <v>292</v>
      </c>
      <c r="K37" s="691" t="s">
        <v>299</v>
      </c>
      <c r="L37" s="691" t="s">
        <v>300</v>
      </c>
      <c r="M37" s="691" t="s">
        <v>301</v>
      </c>
      <c r="N37" s="691" t="s">
        <v>302</v>
      </c>
      <c r="O37" s="691" t="s">
        <v>304</v>
      </c>
      <c r="P37" s="691" t="s">
        <v>311</v>
      </c>
      <c r="Q37" s="691" t="s">
        <v>312</v>
      </c>
      <c r="R37" s="691" t="s">
        <v>398</v>
      </c>
      <c r="S37" s="691" t="s">
        <v>399</v>
      </c>
      <c r="T37" s="691" t="s">
        <v>1272</v>
      </c>
      <c r="U37" s="691" t="s">
        <v>1273</v>
      </c>
      <c r="V37" s="691" t="s">
        <v>1274</v>
      </c>
      <c r="W37" s="691" t="s">
        <v>1275</v>
      </c>
      <c r="X37" s="691" t="s">
        <v>1276</v>
      </c>
      <c r="Y37" s="691" t="s">
        <v>1277</v>
      </c>
      <c r="Z37" s="691" t="s">
        <v>1278</v>
      </c>
      <c r="AA37" s="691" t="s">
        <v>1279</v>
      </c>
      <c r="AB37" s="691" t="s">
        <v>1280</v>
      </c>
      <c r="AC37" s="691" t="s">
        <v>1281</v>
      </c>
      <c r="AD37" s="691" t="s">
        <v>1282</v>
      </c>
      <c r="AE37" s="691" t="s">
        <v>1283</v>
      </c>
      <c r="AF37" s="691" t="s">
        <v>1284</v>
      </c>
      <c r="AG37" s="691" t="s">
        <v>1285</v>
      </c>
      <c r="AH37" s="691" t="s">
        <v>1286</v>
      </c>
    </row>
    <row r="38" spans="1:35" ht="14.65" customHeight="1">
      <c r="A38" s="725"/>
      <c r="B38" s="725"/>
      <c r="C38" s="1174" t="s">
        <v>1287</v>
      </c>
      <c r="D38" s="1174"/>
      <c r="E38" s="1174"/>
      <c r="F38" s="1174"/>
      <c r="G38" s="1174"/>
      <c r="H38" s="1174"/>
      <c r="I38" s="1174"/>
      <c r="J38" s="1174"/>
      <c r="K38" s="1174"/>
      <c r="L38" s="1174"/>
      <c r="M38" s="1174"/>
      <c r="N38" s="1174"/>
      <c r="O38" s="1174"/>
      <c r="P38" s="1174"/>
      <c r="Q38" s="1174"/>
      <c r="R38" s="835"/>
      <c r="S38" s="1174" t="s">
        <v>1288</v>
      </c>
      <c r="T38" s="1174"/>
      <c r="U38" s="1174"/>
      <c r="V38" s="1174"/>
      <c r="W38" s="1174"/>
      <c r="X38" s="1174"/>
      <c r="Y38" s="1174"/>
      <c r="Z38" s="1174"/>
      <c r="AA38" s="1174"/>
      <c r="AB38" s="1174"/>
      <c r="AC38" s="1174"/>
      <c r="AD38" s="1174"/>
      <c r="AE38" s="1174"/>
      <c r="AF38" s="1174"/>
      <c r="AG38" s="1174"/>
      <c r="AH38" s="760"/>
    </row>
    <row r="39" spans="1:35" ht="14.65" customHeight="1">
      <c r="A39" s="725"/>
      <c r="B39" s="725"/>
      <c r="C39" s="1167" t="s">
        <v>1227</v>
      </c>
      <c r="D39" s="1168"/>
      <c r="E39" s="1168"/>
      <c r="F39" s="1168"/>
      <c r="G39" s="1169"/>
      <c r="H39" s="1170" t="s">
        <v>1228</v>
      </c>
      <c r="I39" s="1171"/>
      <c r="J39" s="1171"/>
      <c r="K39" s="1171"/>
      <c r="L39" s="1172"/>
      <c r="M39" s="1170" t="s">
        <v>1229</v>
      </c>
      <c r="N39" s="1171"/>
      <c r="O39" s="1171"/>
      <c r="P39" s="1171"/>
      <c r="Q39" s="1171"/>
      <c r="R39" s="1171"/>
      <c r="S39" s="1173" t="s">
        <v>1227</v>
      </c>
      <c r="T39" s="1168"/>
      <c r="U39" s="1168"/>
      <c r="V39" s="1168"/>
      <c r="W39" s="1168"/>
      <c r="X39" s="1173" t="s">
        <v>1228</v>
      </c>
      <c r="Y39" s="1168"/>
      <c r="Z39" s="1168"/>
      <c r="AA39" s="1168"/>
      <c r="AB39" s="1168"/>
      <c r="AC39" s="1173" t="s">
        <v>1229</v>
      </c>
      <c r="AD39" s="1168"/>
      <c r="AE39" s="1168"/>
      <c r="AF39" s="1168"/>
      <c r="AG39" s="1168"/>
      <c r="AH39" s="1168"/>
    </row>
    <row r="40" spans="1:35" ht="28.5" customHeight="1">
      <c r="A40" s="725"/>
      <c r="B40" s="725"/>
      <c r="C40" s="725"/>
      <c r="D40" s="1146" t="s">
        <v>1289</v>
      </c>
      <c r="E40" s="1146"/>
      <c r="F40" s="1146"/>
      <c r="G40" s="1162"/>
      <c r="H40" s="820"/>
      <c r="I40" s="1146" t="s">
        <v>1289</v>
      </c>
      <c r="J40" s="1146"/>
      <c r="K40" s="1146"/>
      <c r="L40" s="1162"/>
      <c r="M40" s="821"/>
      <c r="N40" s="1140" t="s">
        <v>1289</v>
      </c>
      <c r="O40" s="1140"/>
      <c r="P40" s="1140"/>
      <c r="Q40" s="1140"/>
      <c r="R40" s="1164" t="s">
        <v>1290</v>
      </c>
      <c r="S40" s="820"/>
      <c r="T40" s="1152" t="s">
        <v>1291</v>
      </c>
      <c r="U40" s="1152"/>
      <c r="V40" s="1152"/>
      <c r="W40" s="1152"/>
      <c r="X40" s="820"/>
      <c r="Y40" s="1146" t="s">
        <v>1291</v>
      </c>
      <c r="Z40" s="1146"/>
      <c r="AA40" s="1146"/>
      <c r="AB40" s="1146"/>
      <c r="AC40" s="820"/>
      <c r="AD40" s="1152" t="s">
        <v>1291</v>
      </c>
      <c r="AE40" s="1152"/>
      <c r="AF40" s="1152"/>
      <c r="AG40" s="1152"/>
      <c r="AH40" s="1160" t="s">
        <v>1292</v>
      </c>
    </row>
    <row r="41" spans="1:35" ht="27" customHeight="1">
      <c r="A41" s="725"/>
      <c r="B41" s="725" t="s">
        <v>1294</v>
      </c>
      <c r="C41" s="819"/>
      <c r="D41" s="818"/>
      <c r="E41" s="1146" t="s">
        <v>1293</v>
      </c>
      <c r="F41" s="1146"/>
      <c r="G41" s="1162"/>
      <c r="H41" s="821"/>
      <c r="I41" s="820"/>
      <c r="J41" s="1152" t="s">
        <v>1293</v>
      </c>
      <c r="K41" s="1152"/>
      <c r="L41" s="1152"/>
      <c r="M41" s="821"/>
      <c r="N41" s="820"/>
      <c r="O41" s="1152" t="s">
        <v>1293</v>
      </c>
      <c r="P41" s="1152"/>
      <c r="Q41" s="1152"/>
      <c r="R41" s="1165"/>
      <c r="S41" s="725"/>
      <c r="T41" s="820"/>
      <c r="U41" s="1146" t="s">
        <v>1293</v>
      </c>
      <c r="V41" s="1146"/>
      <c r="W41" s="1146"/>
      <c r="X41" s="821"/>
      <c r="Y41" s="821"/>
      <c r="Z41" s="1140" t="s">
        <v>1293</v>
      </c>
      <c r="AA41" s="1140"/>
      <c r="AB41" s="1140"/>
      <c r="AC41" s="821"/>
      <c r="AD41" s="820"/>
      <c r="AE41" s="1152" t="s">
        <v>1293</v>
      </c>
      <c r="AF41" s="1152"/>
      <c r="AG41" s="1152"/>
      <c r="AH41" s="1161"/>
      <c r="AI41" s="829"/>
    </row>
    <row r="42" spans="1:35" ht="46">
      <c r="A42" s="827"/>
      <c r="B42" s="827"/>
      <c r="C42" s="827"/>
      <c r="D42" s="841"/>
      <c r="E42" s="838" t="s">
        <v>1233</v>
      </c>
      <c r="F42" s="840" t="s">
        <v>1234</v>
      </c>
      <c r="G42" s="840" t="s">
        <v>1235</v>
      </c>
      <c r="H42" s="841"/>
      <c r="I42" s="836"/>
      <c r="J42" s="840" t="s">
        <v>1233</v>
      </c>
      <c r="K42" s="840" t="s">
        <v>1236</v>
      </c>
      <c r="L42" s="840" t="s">
        <v>1235</v>
      </c>
      <c r="M42" s="841"/>
      <c r="N42" s="841"/>
      <c r="O42" s="838" t="s">
        <v>1233</v>
      </c>
      <c r="P42" s="840" t="s">
        <v>1237</v>
      </c>
      <c r="Q42" s="840" t="s">
        <v>1235</v>
      </c>
      <c r="R42" s="1166"/>
      <c r="S42" s="836"/>
      <c r="T42" s="836"/>
      <c r="U42" s="837" t="s">
        <v>1233</v>
      </c>
      <c r="V42" s="837" t="s">
        <v>1234</v>
      </c>
      <c r="W42" s="837" t="s">
        <v>1235</v>
      </c>
      <c r="X42" s="827"/>
      <c r="Y42" s="836"/>
      <c r="Z42" s="838" t="s">
        <v>1233</v>
      </c>
      <c r="AA42" s="838" t="s">
        <v>1236</v>
      </c>
      <c r="AB42" s="838" t="s">
        <v>1235</v>
      </c>
      <c r="AC42" s="827"/>
      <c r="AD42" s="836"/>
      <c r="AE42" s="839" t="s">
        <v>1233</v>
      </c>
      <c r="AF42" s="840" t="s">
        <v>1237</v>
      </c>
      <c r="AG42" s="838" t="s">
        <v>1235</v>
      </c>
      <c r="AH42" s="1163"/>
    </row>
    <row r="43" spans="1:35">
      <c r="A43" s="843">
        <v>1</v>
      </c>
      <c r="B43" s="877" t="s">
        <v>1329</v>
      </c>
      <c r="C43" s="842"/>
      <c r="D43" s="842"/>
      <c r="E43" s="842"/>
      <c r="F43" s="842"/>
      <c r="G43" s="855"/>
      <c r="H43" s="842"/>
      <c r="I43" s="842"/>
      <c r="J43" s="842"/>
      <c r="K43" s="842"/>
      <c r="L43" s="855"/>
      <c r="M43" s="842"/>
      <c r="N43" s="842"/>
      <c r="O43" s="842"/>
      <c r="P43" s="842"/>
      <c r="Q43" s="855"/>
      <c r="R43" s="855"/>
      <c r="S43" s="842"/>
      <c r="T43" s="842"/>
      <c r="U43" s="842"/>
      <c r="V43" s="842"/>
      <c r="W43" s="855"/>
      <c r="X43" s="842"/>
      <c r="Y43" s="842"/>
      <c r="Z43" s="842"/>
      <c r="AA43" s="842"/>
      <c r="AB43" s="855"/>
      <c r="AC43" s="842"/>
      <c r="AD43" s="842"/>
      <c r="AE43" s="842"/>
      <c r="AF43" s="842"/>
      <c r="AG43" s="855"/>
      <c r="AH43" s="842"/>
    </row>
    <row r="44" spans="1:35">
      <c r="A44" s="843">
        <v>2</v>
      </c>
      <c r="B44" s="846" t="s">
        <v>1295</v>
      </c>
      <c r="C44" s="842"/>
      <c r="D44" s="842"/>
      <c r="E44" s="842"/>
      <c r="F44" s="842"/>
      <c r="G44" s="855"/>
      <c r="H44" s="842"/>
      <c r="I44" s="842"/>
      <c r="J44" s="842"/>
      <c r="K44" s="842"/>
      <c r="L44" s="855"/>
      <c r="M44" s="842"/>
      <c r="N44" s="842"/>
      <c r="O44" s="842"/>
      <c r="P44" s="842"/>
      <c r="Q44" s="855"/>
      <c r="R44" s="855"/>
      <c r="S44" s="842"/>
      <c r="T44" s="842"/>
      <c r="U44" s="842"/>
      <c r="V44" s="842"/>
      <c r="W44" s="855"/>
      <c r="X44" s="842"/>
      <c r="Y44" s="842"/>
      <c r="Z44" s="842"/>
      <c r="AA44" s="842"/>
      <c r="AB44" s="855"/>
      <c r="AC44" s="842"/>
      <c r="AD44" s="842"/>
      <c r="AE44" s="842"/>
      <c r="AF44" s="842"/>
      <c r="AG44" s="855"/>
      <c r="AH44" s="842"/>
    </row>
    <row r="45" spans="1:35">
      <c r="A45" s="843">
        <v>3</v>
      </c>
      <c r="B45" s="847" t="s">
        <v>1330</v>
      </c>
      <c r="C45" s="842"/>
      <c r="D45" s="842"/>
      <c r="E45" s="842"/>
      <c r="F45" s="842"/>
      <c r="G45" s="855"/>
      <c r="H45" s="842"/>
      <c r="I45" s="842"/>
      <c r="J45" s="842"/>
      <c r="K45" s="842"/>
      <c r="L45" s="855"/>
      <c r="M45" s="842"/>
      <c r="N45" s="842"/>
      <c r="O45" s="842"/>
      <c r="P45" s="842"/>
      <c r="Q45" s="855"/>
      <c r="R45" s="855"/>
      <c r="S45" s="842"/>
      <c r="T45" s="842"/>
      <c r="U45" s="842"/>
      <c r="V45" s="842"/>
      <c r="W45" s="855"/>
      <c r="X45" s="842"/>
      <c r="Y45" s="842"/>
      <c r="Z45" s="842"/>
      <c r="AA45" s="842"/>
      <c r="AB45" s="855"/>
      <c r="AC45" s="842"/>
      <c r="AD45" s="842"/>
      <c r="AE45" s="842"/>
      <c r="AF45" s="842"/>
      <c r="AG45" s="855"/>
      <c r="AH45" s="842"/>
    </row>
    <row r="46" spans="1:35">
      <c r="A46" s="844">
        <v>4</v>
      </c>
      <c r="B46" s="848" t="s">
        <v>1322</v>
      </c>
      <c r="C46" s="842"/>
      <c r="D46" s="842"/>
      <c r="E46" s="842"/>
      <c r="F46" s="842"/>
      <c r="G46" s="855"/>
      <c r="H46" s="758"/>
      <c r="I46" s="758"/>
      <c r="J46" s="758"/>
      <c r="K46" s="758"/>
      <c r="L46" s="878"/>
      <c r="M46" s="842"/>
      <c r="N46" s="842"/>
      <c r="O46" s="842"/>
      <c r="P46" s="842"/>
      <c r="Q46" s="855"/>
      <c r="R46" s="855"/>
      <c r="S46" s="842"/>
      <c r="T46" s="842"/>
      <c r="U46" s="842"/>
      <c r="V46" s="842"/>
      <c r="W46" s="855"/>
      <c r="X46" s="758"/>
      <c r="Y46" s="758"/>
      <c r="Z46" s="758"/>
      <c r="AA46" s="758"/>
      <c r="AB46" s="878"/>
      <c r="AC46" s="842"/>
      <c r="AD46" s="842"/>
      <c r="AE46" s="842"/>
      <c r="AF46" s="842"/>
      <c r="AG46" s="855"/>
      <c r="AH46" s="842"/>
    </row>
    <row r="47" spans="1:35">
      <c r="A47" s="845">
        <v>5</v>
      </c>
      <c r="B47" s="848" t="s">
        <v>1251</v>
      </c>
      <c r="C47" s="842"/>
      <c r="D47" s="842"/>
      <c r="E47" s="842"/>
      <c r="F47" s="842"/>
      <c r="G47" s="855"/>
      <c r="H47" s="851"/>
      <c r="I47" s="851"/>
      <c r="J47" s="851"/>
      <c r="K47" s="851"/>
      <c r="L47" s="879"/>
      <c r="M47" s="842"/>
      <c r="N47" s="842"/>
      <c r="O47" s="842"/>
      <c r="P47" s="842"/>
      <c r="Q47" s="855"/>
      <c r="R47" s="855"/>
      <c r="S47" s="842"/>
      <c r="T47" s="842"/>
      <c r="U47" s="842"/>
      <c r="V47" s="842"/>
      <c r="W47" s="855"/>
      <c r="X47" s="851"/>
      <c r="Y47" s="851"/>
      <c r="Z47" s="851"/>
      <c r="AA47" s="851"/>
      <c r="AB47" s="879"/>
      <c r="AC47" s="842"/>
      <c r="AD47" s="842"/>
      <c r="AE47" s="842"/>
      <c r="AF47" s="842"/>
      <c r="AG47" s="855"/>
      <c r="AH47" s="842"/>
    </row>
    <row r="48" spans="1:35">
      <c r="A48" s="843">
        <v>5</v>
      </c>
      <c r="B48" s="849" t="s">
        <v>1331</v>
      </c>
      <c r="C48" s="850"/>
      <c r="D48" s="850"/>
      <c r="E48" s="850"/>
      <c r="F48" s="850"/>
      <c r="G48" s="875"/>
      <c r="H48" s="850"/>
      <c r="I48" s="850"/>
      <c r="J48" s="850"/>
      <c r="K48" s="850"/>
      <c r="L48" s="875"/>
      <c r="M48" s="850"/>
      <c r="N48" s="850"/>
      <c r="O48" s="850"/>
      <c r="P48" s="850"/>
      <c r="Q48" s="875"/>
      <c r="R48" s="875"/>
      <c r="S48" s="850"/>
      <c r="T48" s="850"/>
      <c r="U48" s="850"/>
      <c r="V48" s="850"/>
      <c r="W48" s="875"/>
      <c r="X48" s="850"/>
      <c r="Y48" s="850"/>
      <c r="Z48" s="850"/>
      <c r="AA48" s="850"/>
      <c r="AB48" s="875"/>
      <c r="AC48" s="850"/>
      <c r="AD48" s="850"/>
      <c r="AE48" s="850"/>
      <c r="AF48" s="850"/>
      <c r="AG48" s="875"/>
      <c r="AH48" s="850"/>
    </row>
    <row r="49" spans="1:6">
      <c r="A49" s="832"/>
    </row>
    <row r="50" spans="1:6">
      <c r="A50" s="707" t="s">
        <v>1333</v>
      </c>
    </row>
    <row r="51" spans="1:6">
      <c r="E51" s="828"/>
    </row>
    <row r="52" spans="1:6" ht="14.65" customHeight="1">
      <c r="A52" s="756"/>
      <c r="B52" s="785" t="s">
        <v>1218</v>
      </c>
      <c r="C52" s="827"/>
      <c r="D52" s="827"/>
      <c r="E52" s="1160" t="s">
        <v>1222</v>
      </c>
    </row>
    <row r="53" spans="1:6" ht="46">
      <c r="A53" s="725"/>
      <c r="B53" s="725" t="s">
        <v>1334</v>
      </c>
      <c r="C53" s="757" t="s">
        <v>1335</v>
      </c>
      <c r="D53" s="830" t="s">
        <v>1336</v>
      </c>
      <c r="E53" s="1161"/>
      <c r="F53" s="829"/>
    </row>
    <row r="54" spans="1:6">
      <c r="A54" s="831" t="s">
        <v>1337</v>
      </c>
      <c r="B54" s="833"/>
      <c r="C54" s="834"/>
      <c r="D54" s="834"/>
      <c r="E54" s="834"/>
    </row>
    <row r="55" spans="1:6">
      <c r="A55" s="831" t="s">
        <v>1338</v>
      </c>
      <c r="B55" s="833"/>
      <c r="C55" s="834"/>
      <c r="D55" s="834"/>
      <c r="E55" s="834"/>
    </row>
    <row r="56" spans="1:6">
      <c r="A56" s="832"/>
      <c r="B56" s="832"/>
      <c r="C56" s="832"/>
      <c r="D56" s="832"/>
      <c r="E56" s="832"/>
    </row>
    <row r="59" spans="1:6" ht="36.5">
      <c r="B59" s="891" t="s">
        <v>1360</v>
      </c>
    </row>
  </sheetData>
  <mergeCells count="34">
    <mergeCell ref="D7:R7"/>
    <mergeCell ref="C38:Q38"/>
    <mergeCell ref="S38:AG38"/>
    <mergeCell ref="F10:H10"/>
    <mergeCell ref="E9:H9"/>
    <mergeCell ref="J9:M9"/>
    <mergeCell ref="O9:R9"/>
    <mergeCell ref="K10:M10"/>
    <mergeCell ref="P10:R10"/>
    <mergeCell ref="C8:C11"/>
    <mergeCell ref="D8:H8"/>
    <mergeCell ref="I8:M8"/>
    <mergeCell ref="N8:R8"/>
    <mergeCell ref="C39:G39"/>
    <mergeCell ref="H39:L39"/>
    <mergeCell ref="S39:W39"/>
    <mergeCell ref="X39:AB39"/>
    <mergeCell ref="AC39:AH39"/>
    <mergeCell ref="M39:R39"/>
    <mergeCell ref="E52:E53"/>
    <mergeCell ref="D40:G40"/>
    <mergeCell ref="E41:G41"/>
    <mergeCell ref="AH40:AH42"/>
    <mergeCell ref="I40:L40"/>
    <mergeCell ref="J41:L41"/>
    <mergeCell ref="R40:R42"/>
    <mergeCell ref="N40:Q40"/>
    <mergeCell ref="O41:Q41"/>
    <mergeCell ref="T40:W40"/>
    <mergeCell ref="U41:W41"/>
    <mergeCell ref="Y40:AB40"/>
    <mergeCell ref="Z41:AB41"/>
    <mergeCell ref="AD40:AG40"/>
    <mergeCell ref="AE41:AG41"/>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A3A7F-3F83-4428-8316-6A8DF1D1FE7B}">
  <sheetPr>
    <tabColor rgb="FF005AB4"/>
  </sheetPr>
  <dimension ref="A1:I30"/>
  <sheetViews>
    <sheetView workbookViewId="0"/>
  </sheetViews>
  <sheetFormatPr defaultRowHeight="14.5"/>
  <cols>
    <col min="1" max="1" width="2.81640625" customWidth="1"/>
    <col min="2" max="2" width="53.26953125" customWidth="1"/>
    <col min="3" max="3" width="55" bestFit="1" customWidth="1"/>
    <col min="4" max="4" width="27.81640625" customWidth="1"/>
    <col min="5" max="5" width="26.1796875" customWidth="1"/>
    <col min="6" max="6" width="24" customWidth="1"/>
    <col min="7" max="7" width="27" customWidth="1"/>
  </cols>
  <sheetData>
    <row r="1" spans="1:9">
      <c r="A1" s="983" t="s">
        <v>1353</v>
      </c>
      <c r="B1" s="44"/>
      <c r="C1" s="44"/>
      <c r="D1" s="44"/>
      <c r="E1" s="44"/>
      <c r="F1" s="44"/>
      <c r="G1" s="44"/>
      <c r="H1" s="44"/>
      <c r="I1" s="44"/>
    </row>
    <row r="2" spans="1:9">
      <c r="A2" s="759"/>
      <c r="C2" s="759"/>
      <c r="D2" s="759"/>
      <c r="E2" s="759"/>
      <c r="F2" s="759"/>
      <c r="G2" s="759"/>
      <c r="H2" s="44"/>
      <c r="I2" s="44"/>
    </row>
    <row r="3" spans="1:9">
      <c r="A3" s="1182"/>
      <c r="B3" s="1182"/>
      <c r="C3" s="759"/>
      <c r="D3" s="759"/>
      <c r="E3" s="759"/>
      <c r="F3" s="759"/>
      <c r="G3" s="759"/>
      <c r="H3" s="44"/>
      <c r="I3" s="44"/>
    </row>
    <row r="4" spans="1:9">
      <c r="A4" s="759"/>
      <c r="B4" s="691" t="s">
        <v>45</v>
      </c>
      <c r="C4" s="691" t="s">
        <v>46</v>
      </c>
      <c r="D4" s="691" t="s">
        <v>47</v>
      </c>
      <c r="E4" s="691" t="s">
        <v>85</v>
      </c>
      <c r="F4" s="691" t="s">
        <v>86</v>
      </c>
      <c r="G4" s="691" t="s">
        <v>296</v>
      </c>
      <c r="H4" s="44"/>
      <c r="I4" s="44"/>
    </row>
    <row r="5" spans="1:9" ht="96.75" customHeight="1">
      <c r="A5" s="711"/>
      <c r="B5" s="1174" t="s">
        <v>1343</v>
      </c>
      <c r="C5" s="709" t="s">
        <v>1344</v>
      </c>
      <c r="D5" s="709" t="s">
        <v>1098</v>
      </c>
      <c r="E5" s="709" t="s">
        <v>1345</v>
      </c>
      <c r="F5" s="709" t="s">
        <v>1346</v>
      </c>
      <c r="G5" s="709" t="s">
        <v>1347</v>
      </c>
      <c r="H5" s="984"/>
      <c r="I5" s="44"/>
    </row>
    <row r="6" spans="1:9">
      <c r="A6" s="724"/>
      <c r="B6" s="1174"/>
      <c r="C6" s="880"/>
      <c r="D6" s="880"/>
      <c r="E6" s="880"/>
      <c r="F6" s="880"/>
      <c r="G6" s="880"/>
      <c r="H6" s="984"/>
      <c r="I6" s="44"/>
    </row>
    <row r="7" spans="1:9">
      <c r="A7" s="883">
        <v>1</v>
      </c>
      <c r="B7" s="1179" t="s">
        <v>1348</v>
      </c>
      <c r="C7" s="854" t="s">
        <v>1296</v>
      </c>
      <c r="D7" s="842"/>
      <c r="E7" s="842"/>
      <c r="F7" s="842"/>
      <c r="G7" s="842"/>
      <c r="H7" s="984"/>
      <c r="I7" s="44"/>
    </row>
    <row r="8" spans="1:9">
      <c r="A8" s="883">
        <v>2</v>
      </c>
      <c r="B8" s="1180"/>
      <c r="C8" s="887" t="s">
        <v>1349</v>
      </c>
      <c r="D8" s="842"/>
      <c r="E8" s="842"/>
      <c r="F8" s="842"/>
      <c r="G8" s="842"/>
      <c r="H8" s="984"/>
      <c r="I8" s="44"/>
    </row>
    <row r="9" spans="1:9">
      <c r="A9" s="884">
        <v>3</v>
      </c>
      <c r="B9" s="1180"/>
      <c r="C9" s="888" t="s">
        <v>1191</v>
      </c>
      <c r="D9" s="842"/>
      <c r="E9" s="842"/>
      <c r="F9" s="842"/>
      <c r="G9" s="842"/>
      <c r="H9" s="984"/>
      <c r="I9" s="44"/>
    </row>
    <row r="10" spans="1:9">
      <c r="A10" s="881">
        <v>4</v>
      </c>
      <c r="B10" s="1180"/>
      <c r="C10" s="887" t="s">
        <v>1249</v>
      </c>
      <c r="D10" s="842"/>
      <c r="E10" s="842"/>
      <c r="F10" s="842"/>
      <c r="G10" s="842"/>
      <c r="H10" s="984"/>
      <c r="I10" s="44"/>
    </row>
    <row r="11" spans="1:9">
      <c r="A11" s="881">
        <v>5</v>
      </c>
      <c r="B11" s="1180"/>
      <c r="C11" s="888" t="s">
        <v>1192</v>
      </c>
      <c r="D11" s="842"/>
      <c r="E11" s="842"/>
      <c r="F11" s="842"/>
      <c r="G11" s="842"/>
      <c r="H11" s="984"/>
      <c r="I11" s="44"/>
    </row>
    <row r="12" spans="1:9">
      <c r="A12" s="882">
        <v>6</v>
      </c>
      <c r="B12" s="1180"/>
      <c r="C12" s="888" t="s">
        <v>1350</v>
      </c>
      <c r="D12" s="842"/>
      <c r="E12" s="842"/>
      <c r="F12" s="842"/>
      <c r="G12" s="842"/>
      <c r="H12" s="984"/>
      <c r="I12" s="44"/>
    </row>
    <row r="13" spans="1:9">
      <c r="A13" s="885">
        <v>7</v>
      </c>
      <c r="B13" s="1181"/>
      <c r="C13" s="887" t="s">
        <v>1351</v>
      </c>
      <c r="D13" s="842"/>
      <c r="E13" s="842"/>
      <c r="F13" s="842"/>
      <c r="G13" s="842"/>
      <c r="H13" s="984"/>
      <c r="I13" s="44"/>
    </row>
    <row r="14" spans="1:9">
      <c r="A14" s="885">
        <v>8</v>
      </c>
      <c r="B14" s="1179" t="s">
        <v>1352</v>
      </c>
      <c r="C14" s="887" t="s">
        <v>1296</v>
      </c>
      <c r="D14" s="892">
        <v>0</v>
      </c>
      <c r="E14" s="842"/>
      <c r="F14" s="842"/>
      <c r="G14" s="842"/>
      <c r="H14" s="984"/>
      <c r="I14" s="44"/>
    </row>
    <row r="15" spans="1:9" ht="80.5">
      <c r="A15" s="886">
        <v>9</v>
      </c>
      <c r="B15" s="1180"/>
      <c r="C15" s="887" t="s">
        <v>1349</v>
      </c>
      <c r="D15" s="892">
        <v>57619.300873</v>
      </c>
      <c r="E15" s="985" t="s">
        <v>1356</v>
      </c>
      <c r="F15" s="985" t="s">
        <v>1357</v>
      </c>
      <c r="G15" s="842" t="s">
        <v>1358</v>
      </c>
      <c r="H15" s="984"/>
      <c r="I15" s="44"/>
    </row>
    <row r="16" spans="1:9">
      <c r="A16" s="883">
        <v>10</v>
      </c>
      <c r="B16" s="1180"/>
      <c r="C16" s="888" t="s">
        <v>1191</v>
      </c>
      <c r="D16" s="892">
        <v>1980.9104769999999</v>
      </c>
      <c r="E16" s="985" t="s">
        <v>1356</v>
      </c>
      <c r="F16" s="985" t="s">
        <v>1357</v>
      </c>
      <c r="G16" s="842"/>
      <c r="H16" s="984"/>
      <c r="I16" s="44"/>
    </row>
    <row r="17" spans="1:9" ht="34.5">
      <c r="A17" s="883">
        <v>11</v>
      </c>
      <c r="B17" s="1180"/>
      <c r="C17" s="887" t="s">
        <v>1249</v>
      </c>
      <c r="D17" s="892">
        <v>79646.535256000003</v>
      </c>
      <c r="E17" s="985" t="s">
        <v>1356</v>
      </c>
      <c r="F17" s="985" t="s">
        <v>1357</v>
      </c>
      <c r="G17" s="842" t="s">
        <v>1359</v>
      </c>
      <c r="H17" s="984"/>
      <c r="I17" s="44"/>
    </row>
    <row r="18" spans="1:9">
      <c r="A18" s="883">
        <v>12</v>
      </c>
      <c r="B18" s="1180"/>
      <c r="C18" s="889" t="s">
        <v>1192</v>
      </c>
      <c r="D18" s="893">
        <v>74920.680754999994</v>
      </c>
      <c r="E18" s="986" t="s">
        <v>1356</v>
      </c>
      <c r="F18" s="986" t="s">
        <v>1357</v>
      </c>
      <c r="G18" s="850"/>
      <c r="H18" s="984"/>
      <c r="I18" s="44"/>
    </row>
    <row r="19" spans="1:9">
      <c r="A19" s="883">
        <v>13</v>
      </c>
      <c r="B19" s="1180"/>
      <c r="C19" s="888" t="s">
        <v>1350</v>
      </c>
      <c r="D19" s="892">
        <v>0</v>
      </c>
      <c r="E19" s="985"/>
      <c r="F19" s="985"/>
      <c r="G19" s="842"/>
      <c r="H19" s="984"/>
      <c r="I19" s="44"/>
    </row>
    <row r="20" spans="1:9">
      <c r="A20" s="885">
        <v>14</v>
      </c>
      <c r="B20" s="1180"/>
      <c r="C20" s="887" t="s">
        <v>1351</v>
      </c>
      <c r="D20" s="892">
        <v>0</v>
      </c>
      <c r="E20" s="985"/>
      <c r="F20" s="985"/>
      <c r="G20" s="842"/>
      <c r="H20" s="984"/>
      <c r="I20" s="44"/>
    </row>
    <row r="21" spans="1:9">
      <c r="A21" s="832"/>
      <c r="B21" s="44"/>
      <c r="C21" s="44"/>
      <c r="D21" s="44"/>
      <c r="E21" s="44"/>
      <c r="F21" s="44"/>
      <c r="G21" s="44"/>
      <c r="H21" s="44"/>
      <c r="I21" s="44"/>
    </row>
    <row r="22" spans="1:9">
      <c r="A22" s="44"/>
      <c r="B22" s="44"/>
      <c r="C22" s="44"/>
      <c r="D22" s="44"/>
      <c r="E22" s="44"/>
      <c r="F22" s="44"/>
      <c r="G22" s="44"/>
      <c r="H22" s="44"/>
      <c r="I22" s="44"/>
    </row>
    <row r="23" spans="1:9">
      <c r="A23" s="44"/>
      <c r="B23" s="44"/>
      <c r="C23" s="44"/>
      <c r="D23" s="44"/>
      <c r="E23" s="44"/>
      <c r="F23" s="44"/>
      <c r="G23" s="44"/>
      <c r="H23" s="44"/>
      <c r="I23" s="44"/>
    </row>
    <row r="24" spans="1:9" ht="246.75" customHeight="1">
      <c r="A24" s="44"/>
      <c r="B24" s="891" t="s">
        <v>1373</v>
      </c>
      <c r="C24" s="44"/>
      <c r="D24" s="44"/>
      <c r="E24" s="44"/>
      <c r="F24" s="44"/>
      <c r="G24" s="44"/>
      <c r="H24" s="44"/>
      <c r="I24" s="44"/>
    </row>
    <row r="25" spans="1:9">
      <c r="A25" s="44"/>
      <c r="B25" s="44"/>
      <c r="C25" s="44"/>
      <c r="D25" s="44"/>
      <c r="E25" s="44"/>
      <c r="F25" s="44"/>
      <c r="G25" s="44"/>
      <c r="H25" s="44"/>
      <c r="I25" s="44"/>
    </row>
    <row r="26" spans="1:9">
      <c r="A26" s="44"/>
      <c r="B26" s="44"/>
      <c r="C26" s="44"/>
      <c r="D26" s="44"/>
      <c r="E26" s="44"/>
      <c r="F26" s="44"/>
      <c r="G26" s="44"/>
      <c r="H26" s="44"/>
      <c r="I26" s="44"/>
    </row>
    <row r="27" spans="1:9">
      <c r="A27" s="44"/>
      <c r="B27" s="44"/>
      <c r="C27" s="44"/>
      <c r="D27" s="44"/>
      <c r="E27" s="44"/>
      <c r="F27" s="44"/>
      <c r="G27" s="44"/>
      <c r="H27" s="44"/>
      <c r="I27" s="44"/>
    </row>
    <row r="28" spans="1:9">
      <c r="A28" s="44"/>
      <c r="B28" s="44"/>
      <c r="C28" s="44"/>
      <c r="D28" s="44"/>
      <c r="E28" s="44"/>
      <c r="F28" s="44"/>
      <c r="G28" s="44"/>
      <c r="H28" s="44"/>
      <c r="I28" s="44"/>
    </row>
    <row r="29" spans="1:9">
      <c r="A29" s="44"/>
      <c r="B29" s="44"/>
      <c r="C29" s="44"/>
      <c r="D29" s="44"/>
      <c r="E29" s="44"/>
      <c r="F29" s="44"/>
      <c r="G29" s="44"/>
      <c r="H29" s="44"/>
    </row>
    <row r="30" spans="1:9">
      <c r="A30" s="44"/>
      <c r="B30" s="44"/>
      <c r="C30" s="44"/>
      <c r="D30" s="44"/>
      <c r="E30" s="44"/>
      <c r="F30" s="44"/>
      <c r="G30" s="44"/>
      <c r="H30" s="44"/>
    </row>
  </sheetData>
  <mergeCells count="4">
    <mergeCell ref="B7:B13"/>
    <mergeCell ref="B14:B20"/>
    <mergeCell ref="A3:B3"/>
    <mergeCell ref="B5: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AB4"/>
  </sheetPr>
  <dimension ref="A1:N41"/>
  <sheetViews>
    <sheetView showGridLines="0" zoomScaleNormal="100" workbookViewId="0"/>
  </sheetViews>
  <sheetFormatPr defaultColWidth="9.26953125" defaultRowHeight="15.75" customHeight="1"/>
  <cols>
    <col min="1" max="1" width="3.81640625" style="162" customWidth="1"/>
    <col min="2" max="2" width="68.26953125" style="72" customWidth="1"/>
    <col min="3" max="4" width="27.7265625" style="72" customWidth="1"/>
    <col min="5" max="5" width="20.7265625" style="72" customWidth="1"/>
    <col min="6" max="6" width="3.453125" style="72" customWidth="1"/>
    <col min="7" max="7" width="8.54296875" style="72" customWidth="1"/>
    <col min="8" max="16384" width="9.26953125" style="72"/>
  </cols>
  <sheetData>
    <row r="1" spans="1:7" ht="15.75" customHeight="1">
      <c r="A1" s="19" t="s">
        <v>770</v>
      </c>
    </row>
    <row r="2" spans="1:7" ht="15.75" customHeight="1">
      <c r="A2" s="1002" t="s">
        <v>777</v>
      </c>
      <c r="B2" s="1002"/>
      <c r="C2" s="1002"/>
      <c r="D2" s="1002"/>
      <c r="E2" s="1002"/>
    </row>
    <row r="3" spans="1:7" ht="15.75" customHeight="1">
      <c r="A3" s="1002"/>
      <c r="B3" s="1002"/>
      <c r="C3" s="1002"/>
      <c r="D3" s="1002"/>
      <c r="E3" s="1002"/>
    </row>
    <row r="4" spans="1:7" ht="15.75" customHeight="1">
      <c r="C4" s="163" t="s">
        <v>45</v>
      </c>
      <c r="D4" s="163" t="s">
        <v>46</v>
      </c>
      <c r="E4" s="163" t="s">
        <v>47</v>
      </c>
    </row>
    <row r="5" spans="1:7" ht="15.75" customHeight="1">
      <c r="A5" s="998" t="s">
        <v>84</v>
      </c>
      <c r="B5" s="998"/>
      <c r="C5" s="1001" t="s">
        <v>774</v>
      </c>
      <c r="D5" s="1001" t="s">
        <v>775</v>
      </c>
      <c r="E5" s="1001" t="s">
        <v>776</v>
      </c>
      <c r="G5" s="90" t="s">
        <v>284</v>
      </c>
    </row>
    <row r="6" spans="1:7" ht="15.75" customHeight="1">
      <c r="A6" s="998"/>
      <c r="B6" s="998"/>
      <c r="C6" s="1001"/>
      <c r="D6" s="1001"/>
      <c r="E6" s="1001"/>
    </row>
    <row r="7" spans="1:7" ht="15.75" customHeight="1">
      <c r="A7" s="998"/>
      <c r="B7" s="998"/>
      <c r="C7" s="174" t="s">
        <v>995</v>
      </c>
      <c r="D7" s="174" t="s">
        <v>995</v>
      </c>
      <c r="E7" s="174"/>
    </row>
    <row r="8" spans="1:7" s="55" customFormat="1" ht="15.75" customHeight="1">
      <c r="A8" s="164"/>
      <c r="B8" s="164" t="s">
        <v>816</v>
      </c>
      <c r="C8" s="165"/>
      <c r="D8" s="165"/>
      <c r="E8" s="165"/>
    </row>
    <row r="9" spans="1:7" ht="15.75" customHeight="1">
      <c r="A9" s="926">
        <v>1</v>
      </c>
      <c r="B9" s="894" t="s">
        <v>786</v>
      </c>
      <c r="C9" s="927">
        <v>135522</v>
      </c>
      <c r="D9" s="929">
        <v>135522</v>
      </c>
      <c r="E9" s="928"/>
    </row>
    <row r="10" spans="1:7" ht="15.75" customHeight="1">
      <c r="A10" s="926">
        <v>2</v>
      </c>
      <c r="B10" s="902" t="s">
        <v>787</v>
      </c>
      <c r="C10" s="927">
        <v>32728</v>
      </c>
      <c r="D10" s="929">
        <v>32724</v>
      </c>
      <c r="E10" s="929"/>
    </row>
    <row r="11" spans="1:7" ht="15.75" customHeight="1">
      <c r="A11" s="926">
        <v>3</v>
      </c>
      <c r="B11" s="930" t="s">
        <v>788</v>
      </c>
      <c r="C11" s="927">
        <v>1202616</v>
      </c>
      <c r="D11" s="929">
        <v>1202622</v>
      </c>
      <c r="E11" s="929"/>
    </row>
    <row r="12" spans="1:7" ht="15.75" customHeight="1">
      <c r="A12" s="926">
        <v>4</v>
      </c>
      <c r="B12" s="930" t="s">
        <v>789</v>
      </c>
      <c r="C12" s="927">
        <v>165630</v>
      </c>
      <c r="D12" s="929">
        <v>136491</v>
      </c>
      <c r="E12" s="929"/>
    </row>
    <row r="13" spans="1:7" ht="15.75" customHeight="1">
      <c r="A13" s="171" t="s">
        <v>817</v>
      </c>
      <c r="B13" s="169" t="s">
        <v>818</v>
      </c>
      <c r="C13" s="166">
        <v>1291</v>
      </c>
      <c r="D13" s="167">
        <v>1291</v>
      </c>
      <c r="E13" s="167" t="s">
        <v>982</v>
      </c>
    </row>
    <row r="14" spans="1:7" ht="15.75" customHeight="1">
      <c r="A14" s="926" t="s">
        <v>819</v>
      </c>
      <c r="B14" s="931" t="s">
        <v>820</v>
      </c>
      <c r="C14" s="927">
        <v>944</v>
      </c>
      <c r="D14" s="929">
        <v>944</v>
      </c>
      <c r="E14" s="929" t="s">
        <v>983</v>
      </c>
    </row>
    <row r="15" spans="1:7" ht="15.75" customHeight="1">
      <c r="A15" s="171">
        <v>5</v>
      </c>
      <c r="B15" s="168" t="s">
        <v>790</v>
      </c>
      <c r="C15" s="166">
        <v>9633</v>
      </c>
      <c r="D15" s="167">
        <v>9633</v>
      </c>
      <c r="E15" s="167"/>
    </row>
    <row r="16" spans="1:7" ht="15.75" customHeight="1">
      <c r="A16" s="926">
        <v>6</v>
      </c>
      <c r="B16" s="930" t="s">
        <v>986</v>
      </c>
      <c r="C16" s="927">
        <v>816</v>
      </c>
      <c r="D16" s="929">
        <v>12753.9452303</v>
      </c>
      <c r="E16" s="929"/>
    </row>
    <row r="17" spans="1:14" ht="15.75" customHeight="1">
      <c r="A17" s="171" t="s">
        <v>821</v>
      </c>
      <c r="B17" s="169" t="s">
        <v>822</v>
      </c>
      <c r="C17" s="166">
        <v>0</v>
      </c>
      <c r="D17" s="167">
        <v>1599</v>
      </c>
      <c r="E17" s="167" t="s">
        <v>978</v>
      </c>
    </row>
    <row r="18" spans="1:14" ht="15.75" customHeight="1">
      <c r="A18" s="926" t="s">
        <v>823</v>
      </c>
      <c r="B18" s="931" t="s">
        <v>824</v>
      </c>
      <c r="C18" s="927">
        <v>0</v>
      </c>
      <c r="D18" s="929">
        <v>10338.4787093</v>
      </c>
      <c r="E18" s="929" t="s">
        <v>984</v>
      </c>
    </row>
    <row r="19" spans="1:14" ht="15.75" customHeight="1">
      <c r="A19" s="926">
        <v>7</v>
      </c>
      <c r="B19" s="965" t="s">
        <v>791</v>
      </c>
      <c r="C19" s="927">
        <v>7864</v>
      </c>
      <c r="D19" s="929">
        <v>5939.5878279999997</v>
      </c>
      <c r="E19" s="929" t="s">
        <v>978</v>
      </c>
    </row>
    <row r="20" spans="1:14" ht="15.75" customHeight="1">
      <c r="A20" s="926">
        <v>8</v>
      </c>
      <c r="B20" s="965" t="s">
        <v>792</v>
      </c>
      <c r="C20" s="927">
        <v>39</v>
      </c>
      <c r="D20" s="929">
        <v>2</v>
      </c>
      <c r="E20" s="929" t="s">
        <v>985</v>
      </c>
    </row>
    <row r="21" spans="1:14" ht="15.75" customHeight="1">
      <c r="A21" s="926">
        <v>9</v>
      </c>
      <c r="B21" s="930" t="s">
        <v>800</v>
      </c>
      <c r="C21" s="927">
        <v>68</v>
      </c>
      <c r="D21" s="929">
        <v>68</v>
      </c>
      <c r="E21" s="929"/>
    </row>
    <row r="22" spans="1:14" ht="15.75" customHeight="1">
      <c r="A22" s="181">
        <v>10</v>
      </c>
      <c r="B22" s="168" t="s">
        <v>793</v>
      </c>
      <c r="C22" s="175">
        <v>13873</v>
      </c>
      <c r="D22" s="167">
        <v>11558.47</v>
      </c>
      <c r="E22" s="176"/>
      <c r="L22" s="170"/>
    </row>
    <row r="23" spans="1:14" s="208" customFormat="1" ht="15.75" customHeight="1">
      <c r="A23" s="182">
        <v>11</v>
      </c>
      <c r="B23" s="200" t="s">
        <v>771</v>
      </c>
      <c r="C23" s="201">
        <v>1568789</v>
      </c>
      <c r="D23" s="201">
        <v>1547314.0030583001</v>
      </c>
      <c r="E23" s="584"/>
      <c r="L23" s="209"/>
      <c r="N23" s="55"/>
    </row>
    <row r="24" spans="1:14" s="55" customFormat="1" ht="15.75" customHeight="1">
      <c r="A24" s="177"/>
      <c r="B24" s="164" t="s">
        <v>825</v>
      </c>
      <c r="C24" s="172"/>
      <c r="D24" s="173"/>
      <c r="E24" s="178"/>
    </row>
    <row r="25" spans="1:14" ht="15.75" customHeight="1">
      <c r="A25" s="926">
        <v>1</v>
      </c>
      <c r="B25" s="930" t="s">
        <v>801</v>
      </c>
      <c r="C25" s="927">
        <v>5067</v>
      </c>
      <c r="D25" s="966">
        <v>5067</v>
      </c>
      <c r="E25" s="929"/>
    </row>
    <row r="26" spans="1:14" ht="15.75" customHeight="1">
      <c r="A26" s="171">
        <v>2</v>
      </c>
      <c r="B26" s="168" t="s">
        <v>794</v>
      </c>
      <c r="C26" s="166">
        <v>846686</v>
      </c>
      <c r="D26" s="967">
        <v>847157</v>
      </c>
      <c r="E26" s="167"/>
    </row>
    <row r="27" spans="1:14" ht="15.75" customHeight="1">
      <c r="A27" s="926">
        <v>3</v>
      </c>
      <c r="B27" s="930" t="s">
        <v>795</v>
      </c>
      <c r="C27" s="927">
        <v>9715</v>
      </c>
      <c r="D27" s="966">
        <v>9715</v>
      </c>
      <c r="E27" s="929"/>
    </row>
    <row r="28" spans="1:14" ht="15.75" customHeight="1">
      <c r="A28" s="171">
        <v>4</v>
      </c>
      <c r="B28" s="168" t="s">
        <v>796</v>
      </c>
      <c r="C28" s="166">
        <v>12166</v>
      </c>
      <c r="D28" s="967">
        <v>12036</v>
      </c>
      <c r="E28" s="167"/>
    </row>
    <row r="29" spans="1:14" ht="15.75" customHeight="1">
      <c r="A29" s="926">
        <v>5</v>
      </c>
      <c r="B29" s="930" t="s">
        <v>797</v>
      </c>
      <c r="C29" s="927">
        <v>45497</v>
      </c>
      <c r="D29" s="966">
        <v>21780</v>
      </c>
      <c r="E29" s="929"/>
    </row>
    <row r="30" spans="1:14" ht="15.75" customHeight="1">
      <c r="A30" s="171">
        <v>6</v>
      </c>
      <c r="B30" s="168" t="s">
        <v>798</v>
      </c>
      <c r="C30" s="166">
        <v>415116</v>
      </c>
      <c r="D30" s="967">
        <v>417017</v>
      </c>
      <c r="E30" s="167"/>
    </row>
    <row r="31" spans="1:14" ht="15.75" customHeight="1">
      <c r="A31" s="926">
        <v>7</v>
      </c>
      <c r="B31" s="930" t="s">
        <v>799</v>
      </c>
      <c r="C31" s="927">
        <v>42091</v>
      </c>
      <c r="D31" s="966">
        <v>42091</v>
      </c>
      <c r="E31" s="929" t="s">
        <v>987</v>
      </c>
    </row>
    <row r="32" spans="1:14" s="208" customFormat="1" ht="15.75" customHeight="1">
      <c r="A32" s="932">
        <v>8</v>
      </c>
      <c r="B32" s="933" t="s">
        <v>772</v>
      </c>
      <c r="C32" s="934">
        <v>1376338</v>
      </c>
      <c r="D32" s="206">
        <v>1354863</v>
      </c>
      <c r="E32" s="935"/>
      <c r="L32" s="209"/>
      <c r="N32" s="55"/>
    </row>
    <row r="33" spans="1:14" s="55" customFormat="1" ht="15.75" customHeight="1">
      <c r="A33" s="171"/>
      <c r="B33" s="164" t="s">
        <v>773</v>
      </c>
      <c r="C33" s="172"/>
      <c r="D33" s="178"/>
      <c r="E33" s="173"/>
    </row>
    <row r="34" spans="1:14" ht="15.75" customHeight="1">
      <c r="A34" s="926">
        <v>1</v>
      </c>
      <c r="B34" s="930" t="s">
        <v>826</v>
      </c>
      <c r="C34" s="927">
        <v>6823</v>
      </c>
      <c r="D34" s="927">
        <v>6823</v>
      </c>
      <c r="E34" s="936" t="s">
        <v>974</v>
      </c>
    </row>
    <row r="35" spans="1:14" ht="15.75" customHeight="1">
      <c r="A35" s="171">
        <v>2</v>
      </c>
      <c r="B35" s="168" t="s">
        <v>827</v>
      </c>
      <c r="C35" s="166">
        <v>12036</v>
      </c>
      <c r="D35" s="166">
        <v>12036</v>
      </c>
      <c r="E35" s="167" t="s">
        <v>976</v>
      </c>
    </row>
    <row r="36" spans="1:14" ht="15.75" customHeight="1">
      <c r="A36" s="926">
        <v>3</v>
      </c>
      <c r="B36" s="930" t="s">
        <v>828</v>
      </c>
      <c r="C36" s="927">
        <v>173107</v>
      </c>
      <c r="D36" s="927">
        <v>173107</v>
      </c>
      <c r="E36" s="929" t="s">
        <v>975</v>
      </c>
    </row>
    <row r="37" spans="1:14" ht="15.75" customHeight="1">
      <c r="A37" s="171" t="s">
        <v>831</v>
      </c>
      <c r="B37" s="169" t="s">
        <v>830</v>
      </c>
      <c r="C37" s="166">
        <v>9949</v>
      </c>
      <c r="D37" s="166">
        <v>9949</v>
      </c>
      <c r="E37" s="167" t="s">
        <v>988</v>
      </c>
    </row>
    <row r="38" spans="1:14" ht="15.75" customHeight="1">
      <c r="A38" s="926" t="s">
        <v>829</v>
      </c>
      <c r="B38" s="931" t="s">
        <v>832</v>
      </c>
      <c r="C38" s="927">
        <v>7933</v>
      </c>
      <c r="D38" s="927">
        <v>7933</v>
      </c>
      <c r="E38" s="929" t="s">
        <v>977</v>
      </c>
    </row>
    <row r="39" spans="1:14" ht="15.75" customHeight="1">
      <c r="A39" s="171">
        <v>4</v>
      </c>
      <c r="B39" s="168" t="s">
        <v>833</v>
      </c>
      <c r="C39" s="166">
        <v>485</v>
      </c>
      <c r="D39" s="166">
        <v>485</v>
      </c>
      <c r="E39" s="167" t="s">
        <v>980</v>
      </c>
    </row>
    <row r="40" spans="1:14" s="208" customFormat="1" ht="15.75" customHeight="1">
      <c r="A40" s="183">
        <v>5</v>
      </c>
      <c r="B40" s="200" t="s">
        <v>815</v>
      </c>
      <c r="C40" s="201">
        <v>192451</v>
      </c>
      <c r="D40" s="201">
        <v>192451</v>
      </c>
      <c r="E40" s="583"/>
      <c r="L40" s="209"/>
      <c r="N40" s="55"/>
    </row>
    <row r="41" spans="1:14" ht="15.75" customHeight="1">
      <c r="B41" s="180"/>
    </row>
  </sheetData>
  <mergeCells count="5">
    <mergeCell ref="C5:C6"/>
    <mergeCell ref="D5:D6"/>
    <mergeCell ref="E5:E6"/>
    <mergeCell ref="A2:E3"/>
    <mergeCell ref="A5:B7"/>
  </mergeCells>
  <hyperlinks>
    <hyperlink ref="G5" location="Index!A1" display="Index" xr:uid="{F1B284EB-BAC6-452A-88D7-597D30A37D2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AB4"/>
  </sheetPr>
  <dimension ref="A1:AA14"/>
  <sheetViews>
    <sheetView showGridLines="0" workbookViewId="0"/>
  </sheetViews>
  <sheetFormatPr defaultColWidth="9.26953125" defaultRowHeight="15.75" customHeight="1"/>
  <cols>
    <col min="1" max="1" width="5" style="72" customWidth="1"/>
    <col min="2" max="2" width="21.26953125" style="72" customWidth="1"/>
    <col min="3" max="4" width="12.1796875" style="72" customWidth="1"/>
    <col min="5" max="5" width="2.7265625" style="72" customWidth="1"/>
    <col min="6" max="7" width="15.7265625" style="72" customWidth="1"/>
    <col min="8" max="8" width="2.7265625" style="72" customWidth="1"/>
    <col min="9" max="10" width="12.1796875" style="72" customWidth="1"/>
    <col min="11" max="11" width="2.7265625" style="72" customWidth="1"/>
    <col min="12" max="13" width="12.1796875" style="72" customWidth="1"/>
    <col min="14" max="14" width="13.81640625" style="72" customWidth="1"/>
    <col min="15" max="18" width="12.1796875" style="72" customWidth="1"/>
    <col min="19" max="19" width="3.453125" style="72" customWidth="1"/>
    <col min="20" max="20" width="8.54296875" style="72" customWidth="1"/>
    <col min="21" max="16384" width="9.26953125" style="72"/>
  </cols>
  <sheetData>
    <row r="1" spans="1:27" ht="15.75" customHeight="1">
      <c r="A1" s="14" t="s">
        <v>749</v>
      </c>
    </row>
    <row r="2" spans="1:27" ht="15.75" customHeight="1">
      <c r="B2" s="107"/>
    </row>
    <row r="3" spans="1:27" ht="15.75" customHeight="1">
      <c r="C3" s="163" t="s">
        <v>45</v>
      </c>
      <c r="D3" s="163" t="s">
        <v>46</v>
      </c>
      <c r="E3" s="163"/>
      <c r="F3" s="163" t="s">
        <v>47</v>
      </c>
      <c r="G3" s="163" t="s">
        <v>85</v>
      </c>
      <c r="H3" s="163"/>
      <c r="I3" s="163" t="s">
        <v>86</v>
      </c>
      <c r="J3" s="163" t="s">
        <v>296</v>
      </c>
      <c r="K3" s="163"/>
      <c r="L3" s="163" t="s">
        <v>262</v>
      </c>
      <c r="M3" s="163" t="s">
        <v>292</v>
      </c>
      <c r="N3" s="163" t="s">
        <v>299</v>
      </c>
      <c r="O3" s="163" t="s">
        <v>300</v>
      </c>
      <c r="P3" s="163" t="s">
        <v>301</v>
      </c>
      <c r="Q3" s="163" t="s">
        <v>302</v>
      </c>
      <c r="R3" s="163" t="s">
        <v>304</v>
      </c>
    </row>
    <row r="4" spans="1:27" ht="25.5" customHeight="1">
      <c r="A4" s="998" t="s">
        <v>994</v>
      </c>
      <c r="B4" s="998"/>
      <c r="C4" s="1007" t="s">
        <v>289</v>
      </c>
      <c r="D4" s="1007"/>
      <c r="E4" s="191"/>
      <c r="F4" s="1005" t="s">
        <v>293</v>
      </c>
      <c r="G4" s="1005"/>
      <c r="H4" s="191"/>
      <c r="I4" s="192"/>
      <c r="J4" s="192"/>
      <c r="K4" s="191"/>
      <c r="L4" s="1006" t="s">
        <v>283</v>
      </c>
      <c r="M4" s="1006"/>
      <c r="N4" s="1006"/>
      <c r="O4" s="1006"/>
      <c r="P4" s="1001" t="s">
        <v>91</v>
      </c>
      <c r="Q4" s="1001" t="s">
        <v>303</v>
      </c>
      <c r="R4" s="1001" t="s">
        <v>305</v>
      </c>
      <c r="T4" s="90" t="s">
        <v>284</v>
      </c>
    </row>
    <row r="5" spans="1:27" ht="15.75" customHeight="1">
      <c r="A5" s="998"/>
      <c r="B5" s="998"/>
      <c r="C5" s="1004" t="s">
        <v>290</v>
      </c>
      <c r="D5" s="1004" t="s">
        <v>291</v>
      </c>
      <c r="E5" s="1004"/>
      <c r="F5" s="1004" t="s">
        <v>294</v>
      </c>
      <c r="G5" s="1004" t="s">
        <v>285</v>
      </c>
      <c r="H5" s="1004"/>
      <c r="I5" s="1004" t="s">
        <v>841</v>
      </c>
      <c r="J5" s="1004"/>
      <c r="K5" s="1004"/>
      <c r="L5" s="1004" t="s">
        <v>297</v>
      </c>
      <c r="M5" s="1004" t="s">
        <v>298</v>
      </c>
      <c r="N5" s="1004" t="s">
        <v>842</v>
      </c>
      <c r="O5" s="1004"/>
      <c r="P5" s="1001"/>
      <c r="Q5" s="1001"/>
      <c r="R5" s="1001"/>
    </row>
    <row r="6" spans="1:27" ht="15.75" customHeight="1">
      <c r="A6" s="998"/>
      <c r="B6" s="998"/>
      <c r="C6" s="1001"/>
      <c r="D6" s="1001" t="s">
        <v>292</v>
      </c>
      <c r="E6" s="1001"/>
      <c r="F6" s="1001"/>
      <c r="G6" s="1001"/>
      <c r="H6" s="1001"/>
      <c r="I6" s="1001"/>
      <c r="J6" s="1001" t="s">
        <v>295</v>
      </c>
      <c r="K6" s="1001"/>
      <c r="L6" s="1001"/>
      <c r="M6" s="1001"/>
      <c r="N6" s="1001"/>
      <c r="O6" s="1001"/>
      <c r="P6" s="1001"/>
      <c r="Q6" s="1001"/>
      <c r="R6" s="1001"/>
    </row>
    <row r="7" spans="1:27" ht="15.75" customHeight="1">
      <c r="A7" s="998"/>
      <c r="B7" s="998"/>
      <c r="C7" s="1001"/>
      <c r="D7" s="1001"/>
      <c r="E7" s="1001"/>
      <c r="F7" s="1001"/>
      <c r="G7" s="1001"/>
      <c r="H7" s="1001"/>
      <c r="I7" s="1001"/>
      <c r="J7" s="1001"/>
      <c r="K7" s="1001"/>
      <c r="L7" s="1001"/>
      <c r="M7" s="1001"/>
      <c r="N7" s="1001"/>
      <c r="O7" s="1001"/>
      <c r="P7" s="1001"/>
      <c r="Q7" s="1001"/>
      <c r="R7" s="1001"/>
    </row>
    <row r="8" spans="1:27" ht="15.75" customHeight="1">
      <c r="A8" s="998"/>
      <c r="B8" s="998"/>
      <c r="C8" s="1001"/>
      <c r="D8" s="1001"/>
      <c r="E8" s="1001"/>
      <c r="F8" s="1001"/>
      <c r="G8" s="1001"/>
      <c r="H8" s="1001"/>
      <c r="I8" s="1001"/>
      <c r="J8" s="1001"/>
      <c r="K8" s="1001"/>
      <c r="L8" s="1001"/>
      <c r="M8" s="1001"/>
      <c r="N8" s="1001"/>
      <c r="O8" s="1001"/>
      <c r="P8" s="1001"/>
      <c r="Q8" s="1001"/>
      <c r="R8" s="1001"/>
    </row>
    <row r="9" spans="1:27" ht="15.75" customHeight="1">
      <c r="A9" s="998"/>
      <c r="B9" s="998"/>
      <c r="C9" s="1003"/>
      <c r="D9" s="1003"/>
      <c r="E9" s="1003"/>
      <c r="F9" s="1003"/>
      <c r="G9" s="1003"/>
      <c r="H9" s="1003"/>
      <c r="I9" s="1003"/>
      <c r="J9" s="1003"/>
      <c r="K9" s="1003"/>
      <c r="L9" s="1003"/>
      <c r="M9" s="1003"/>
      <c r="N9" s="1003"/>
      <c r="O9" s="1003" t="s">
        <v>80</v>
      </c>
      <c r="P9" s="1001"/>
      <c r="Q9" s="1003"/>
      <c r="R9" s="1003"/>
    </row>
    <row r="10" spans="1:27" s="55" customFormat="1" ht="15.75" customHeight="1">
      <c r="A10" s="193" t="s">
        <v>273</v>
      </c>
      <c r="B10" s="194" t="s">
        <v>286</v>
      </c>
      <c r="C10" s="165"/>
      <c r="D10" s="165"/>
      <c r="E10" s="165"/>
      <c r="F10" s="165"/>
      <c r="G10" s="165"/>
      <c r="H10" s="165"/>
      <c r="I10" s="165"/>
      <c r="J10" s="165"/>
      <c r="K10" s="165"/>
      <c r="L10" s="165"/>
      <c r="M10" s="165"/>
      <c r="N10" s="165"/>
      <c r="O10" s="165"/>
      <c r="P10" s="195"/>
      <c r="Q10" s="165"/>
      <c r="R10" s="165"/>
    </row>
    <row r="11" spans="1:27" s="55" customFormat="1" ht="15.75" customHeight="1">
      <c r="A11" s="445"/>
      <c r="B11" s="968" t="s">
        <v>287</v>
      </c>
      <c r="C11" s="969">
        <v>1207852</v>
      </c>
      <c r="D11" s="969"/>
      <c r="E11" s="969"/>
      <c r="F11" s="969">
        <v>3024</v>
      </c>
      <c r="G11" s="969"/>
      <c r="H11" s="969"/>
      <c r="I11" s="969"/>
      <c r="J11" s="969">
        <v>1210876</v>
      </c>
      <c r="K11" s="969"/>
      <c r="L11" s="969">
        <v>61595</v>
      </c>
      <c r="M11" s="969">
        <v>221</v>
      </c>
      <c r="N11" s="969"/>
      <c r="O11" s="969">
        <v>61816</v>
      </c>
      <c r="P11" s="969">
        <v>772700</v>
      </c>
      <c r="Q11" s="970">
        <v>0.93290271950740999</v>
      </c>
      <c r="R11" s="970">
        <v>2.5000000000000001E-2</v>
      </c>
    </row>
    <row r="12" spans="1:27" s="55" customFormat="1" ht="15.75" customHeight="1">
      <c r="A12" s="196"/>
      <c r="B12" s="179" t="s">
        <v>288</v>
      </c>
      <c r="C12" s="197">
        <v>60074</v>
      </c>
      <c r="D12" s="197"/>
      <c r="E12" s="197"/>
      <c r="F12" s="197">
        <v>1001</v>
      </c>
      <c r="G12" s="197"/>
      <c r="H12" s="197"/>
      <c r="I12" s="197"/>
      <c r="J12" s="197">
        <v>61075</v>
      </c>
      <c r="K12" s="197"/>
      <c r="L12" s="197">
        <v>4366</v>
      </c>
      <c r="M12" s="197">
        <v>80</v>
      </c>
      <c r="N12" s="197"/>
      <c r="O12" s="197">
        <v>4446</v>
      </c>
      <c r="P12" s="172">
        <v>55575</v>
      </c>
      <c r="Q12" s="971">
        <v>6.709728049259002E-2</v>
      </c>
      <c r="R12" s="971"/>
      <c r="Y12" s="198"/>
    </row>
    <row r="13" spans="1:27" s="208" customFormat="1" ht="15.75" customHeight="1">
      <c r="A13" s="199" t="s">
        <v>274</v>
      </c>
      <c r="B13" s="200" t="s">
        <v>80</v>
      </c>
      <c r="C13" s="201">
        <v>1267926</v>
      </c>
      <c r="D13" s="202"/>
      <c r="E13" s="203"/>
      <c r="F13" s="201">
        <v>4025</v>
      </c>
      <c r="G13" s="204"/>
      <c r="H13" s="203"/>
      <c r="I13" s="202"/>
      <c r="J13" s="205">
        <v>1271951</v>
      </c>
      <c r="K13" s="202"/>
      <c r="L13" s="206">
        <v>65961</v>
      </c>
      <c r="M13" s="206">
        <v>301</v>
      </c>
      <c r="N13" s="204"/>
      <c r="O13" s="201">
        <v>66262</v>
      </c>
      <c r="P13" s="201">
        <v>828275</v>
      </c>
      <c r="Q13" s="964">
        <v>1</v>
      </c>
      <c r="R13" s="207">
        <v>2.4081795906797491E-2</v>
      </c>
      <c r="Y13" s="209"/>
      <c r="AA13" s="55"/>
    </row>
    <row r="14" spans="1:27" ht="15.75" customHeight="1">
      <c r="D14" s="180"/>
      <c r="G14" s="180"/>
      <c r="I14" s="180"/>
      <c r="J14" s="180"/>
      <c r="K14" s="180"/>
      <c r="L14" s="180"/>
      <c r="M14" s="180"/>
      <c r="N14" s="180"/>
      <c r="Q14" s="180"/>
      <c r="R14" s="180"/>
    </row>
  </sheetData>
  <mergeCells count="20">
    <mergeCell ref="A4:B9"/>
    <mergeCell ref="F4:G4"/>
    <mergeCell ref="L4:O4"/>
    <mergeCell ref="P4:P9"/>
    <mergeCell ref="C4:D4"/>
    <mergeCell ref="D5:D9"/>
    <mergeCell ref="L5:L9"/>
    <mergeCell ref="M5:M9"/>
    <mergeCell ref="N5:N9"/>
    <mergeCell ref="R4:R9"/>
    <mergeCell ref="C5:C9"/>
    <mergeCell ref="F5:F9"/>
    <mergeCell ref="G5:G9"/>
    <mergeCell ref="I5:I9"/>
    <mergeCell ref="Q4:Q9"/>
    <mergeCell ref="E5:E9"/>
    <mergeCell ref="H5:H9"/>
    <mergeCell ref="J5:J9"/>
    <mergeCell ref="K5:K9"/>
    <mergeCell ref="O5:O9"/>
  </mergeCells>
  <hyperlinks>
    <hyperlink ref="T4" location="Index!A1" display="Index" xr:uid="{00000000-0004-0000-0700-000000000000}"/>
  </hyperlinks>
  <pageMargins left="0.7" right="0.7" top="0.75" bottom="0.75" header="0.3" footer="0.3"/>
  <pageSetup paperSize="9" orientation="portrait" r:id="rId1"/>
  <ignoredErrors>
    <ignoredError sqref="A12:A13 A10:A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AB4"/>
  </sheetPr>
  <dimension ref="A1:E8"/>
  <sheetViews>
    <sheetView showGridLines="0" workbookViewId="0"/>
  </sheetViews>
  <sheetFormatPr defaultColWidth="9.26953125" defaultRowHeight="11.5"/>
  <cols>
    <col min="1" max="1" width="5" style="72" customWidth="1"/>
    <col min="2" max="2" width="50.26953125" style="72" customWidth="1"/>
    <col min="3" max="3" width="11.54296875" style="72" customWidth="1"/>
    <col min="4" max="4" width="4.453125" style="72" customWidth="1"/>
    <col min="5" max="5" width="8.54296875" style="72" customWidth="1"/>
    <col min="6" max="16384" width="9.26953125" style="72"/>
  </cols>
  <sheetData>
    <row r="1" spans="1:5" s="10" customFormat="1" ht="15.75" customHeight="1">
      <c r="A1" s="14" t="s">
        <v>750</v>
      </c>
    </row>
    <row r="2" spans="1:5" ht="15.75" customHeight="1">
      <c r="B2" s="107"/>
    </row>
    <row r="3" spans="1:5" ht="15.75" customHeight="1">
      <c r="C3" s="163" t="s">
        <v>45</v>
      </c>
    </row>
    <row r="4" spans="1:5" ht="15.75" customHeight="1">
      <c r="A4" s="1008" t="s">
        <v>84</v>
      </c>
      <c r="B4" s="1008"/>
      <c r="C4" s="215" t="s">
        <v>990</v>
      </c>
      <c r="E4" s="90" t="s">
        <v>284</v>
      </c>
    </row>
    <row r="5" spans="1:5" s="55" customFormat="1" ht="15.75" customHeight="1">
      <c r="A5" s="211" t="s">
        <v>308</v>
      </c>
      <c r="B5" s="212" t="s">
        <v>92</v>
      </c>
      <c r="C5" s="213">
        <v>953022</v>
      </c>
    </row>
    <row r="6" spans="1:5" s="55" customFormat="1" ht="15.75" customHeight="1">
      <c r="A6" s="937" t="s">
        <v>309</v>
      </c>
      <c r="B6" s="938" t="s">
        <v>306</v>
      </c>
      <c r="C6" s="939">
        <v>2.4081795906797491E-2</v>
      </c>
    </row>
    <row r="7" spans="1:5" s="55" customFormat="1" ht="15.75" customHeight="1">
      <c r="A7" s="211" t="s">
        <v>310</v>
      </c>
      <c r="B7" s="212" t="s">
        <v>307</v>
      </c>
      <c r="C7" s="214">
        <v>22950.481298687959</v>
      </c>
    </row>
    <row r="8" spans="1:5">
      <c r="A8" s="180"/>
      <c r="B8" s="180"/>
    </row>
  </sheetData>
  <mergeCells count="1">
    <mergeCell ref="A4:B4"/>
  </mergeCells>
  <hyperlinks>
    <hyperlink ref="E4" location="Index!A1" display="Index" xr:uid="{00000000-0004-0000-0800-000000000000}"/>
  </hyperlinks>
  <pageMargins left="0.7" right="0.7" top="0.75" bottom="0.75" header="0.3" footer="0.3"/>
  <pageSetup paperSize="9" orientation="portrait" r:id="rId1"/>
  <ignoredErrors>
    <ignoredError sqref="A5:A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AB4"/>
  </sheetPr>
  <dimension ref="A1:E83"/>
  <sheetViews>
    <sheetView showGridLines="0" workbookViewId="0"/>
  </sheetViews>
  <sheetFormatPr defaultColWidth="9.1796875" defaultRowHeight="12"/>
  <cols>
    <col min="1" max="1" width="7" style="67" customWidth="1"/>
    <col min="2" max="2" width="100.81640625" style="89" customWidth="1"/>
    <col min="3" max="3" width="16.26953125" style="89" customWidth="1"/>
    <col min="4" max="4" width="3.453125" style="72" customWidth="1"/>
    <col min="5" max="5" width="8.54296875" style="72" customWidth="1"/>
    <col min="6" max="16384" width="9.1796875" style="89"/>
  </cols>
  <sheetData>
    <row r="1" spans="1:5" ht="13">
      <c r="A1" s="19" t="s">
        <v>813</v>
      </c>
      <c r="B1" s="72"/>
      <c r="C1" s="216"/>
    </row>
    <row r="2" spans="1:5">
      <c r="A2" s="161"/>
      <c r="B2" s="72"/>
      <c r="C2" s="216"/>
    </row>
    <row r="3" spans="1:5">
      <c r="A3" s="162"/>
      <c r="B3" s="72"/>
      <c r="C3" s="216"/>
    </row>
    <row r="4" spans="1:5" ht="15.75" customHeight="1">
      <c r="A4" s="224"/>
      <c r="B4" s="225"/>
      <c r="C4" s="226"/>
      <c r="E4" s="90" t="s">
        <v>284</v>
      </c>
    </row>
    <row r="5" spans="1:5" ht="15.75" customHeight="1">
      <c r="A5" s="224"/>
      <c r="B5" s="225"/>
      <c r="C5" s="226"/>
    </row>
    <row r="6" spans="1:5" ht="15.75" customHeight="1">
      <c r="A6" s="224" t="s">
        <v>994</v>
      </c>
      <c r="B6" s="225"/>
      <c r="C6" s="226" t="s">
        <v>570</v>
      </c>
    </row>
    <row r="7" spans="1:5" s="54" customFormat="1" ht="15.75" customHeight="1">
      <c r="A7" s="940">
        <v>1</v>
      </c>
      <c r="B7" s="941" t="s">
        <v>571</v>
      </c>
      <c r="C7" s="942">
        <v>1568789</v>
      </c>
      <c r="D7" s="55"/>
      <c r="E7" s="55"/>
    </row>
    <row r="8" spans="1:5" s="54" customFormat="1" ht="15.75" customHeight="1">
      <c r="A8" s="940">
        <v>2</v>
      </c>
      <c r="B8" s="943" t="s">
        <v>572</v>
      </c>
      <c r="C8" s="944">
        <v>-21474.996941699879</v>
      </c>
      <c r="D8" s="55"/>
      <c r="E8" s="55"/>
    </row>
    <row r="9" spans="1:5" s="54" customFormat="1" ht="15.75" customHeight="1">
      <c r="A9" s="217">
        <v>3</v>
      </c>
      <c r="B9" s="220" t="s">
        <v>611</v>
      </c>
      <c r="C9" s="221"/>
      <c r="D9" s="55"/>
      <c r="E9" s="55"/>
    </row>
    <row r="10" spans="1:5" s="54" customFormat="1" ht="15.75" customHeight="1">
      <c r="A10" s="940">
        <v>4</v>
      </c>
      <c r="B10" s="943" t="s">
        <v>612</v>
      </c>
      <c r="C10" s="944"/>
      <c r="D10" s="55"/>
      <c r="E10" s="55"/>
    </row>
    <row r="11" spans="1:5" s="54" customFormat="1" ht="23">
      <c r="A11" s="217">
        <v>5</v>
      </c>
      <c r="B11" s="220" t="s">
        <v>613</v>
      </c>
      <c r="C11" s="221"/>
      <c r="D11" s="55"/>
      <c r="E11" s="55"/>
    </row>
    <row r="12" spans="1:5" s="54" customFormat="1" ht="15.75" customHeight="1">
      <c r="A12" s="940">
        <v>6</v>
      </c>
      <c r="B12" s="943" t="s">
        <v>614</v>
      </c>
      <c r="C12" s="944"/>
      <c r="D12" s="55"/>
      <c r="E12" s="55"/>
    </row>
    <row r="13" spans="1:5" s="54" customFormat="1" ht="15.75" customHeight="1">
      <c r="A13" s="217">
        <v>7</v>
      </c>
      <c r="B13" s="220" t="s">
        <v>615</v>
      </c>
      <c r="C13" s="221"/>
      <c r="D13" s="55"/>
      <c r="E13" s="55"/>
    </row>
    <row r="14" spans="1:5" s="54" customFormat="1" ht="15.75" customHeight="1">
      <c r="A14" s="940">
        <v>8</v>
      </c>
      <c r="B14" s="943" t="s">
        <v>573</v>
      </c>
      <c r="C14" s="942">
        <v>10289.825773320001</v>
      </c>
      <c r="D14" s="55"/>
      <c r="E14" s="55"/>
    </row>
    <row r="15" spans="1:5" s="54" customFormat="1" ht="15.75" customHeight="1">
      <c r="A15" s="217">
        <v>9</v>
      </c>
      <c r="B15" s="220" t="s">
        <v>574</v>
      </c>
      <c r="C15" s="218">
        <v>53766.555240000002</v>
      </c>
      <c r="D15" s="55"/>
      <c r="E15" s="55"/>
    </row>
    <row r="16" spans="1:5" s="54" customFormat="1" ht="15.75" customHeight="1">
      <c r="A16" s="940">
        <v>10</v>
      </c>
      <c r="B16" s="943" t="s">
        <v>575</v>
      </c>
      <c r="C16" s="942">
        <v>49460</v>
      </c>
      <c r="D16" s="55"/>
      <c r="E16" s="55"/>
    </row>
    <row r="17" spans="1:5" s="54" customFormat="1" ht="15.75" customHeight="1">
      <c r="A17" s="217">
        <v>11</v>
      </c>
      <c r="B17" s="220" t="s">
        <v>616</v>
      </c>
      <c r="C17" s="218"/>
      <c r="D17" s="55"/>
      <c r="E17" s="55"/>
    </row>
    <row r="18" spans="1:5" s="54" customFormat="1" ht="15.75" customHeight="1">
      <c r="A18" s="940" t="s">
        <v>617</v>
      </c>
      <c r="B18" s="943" t="s">
        <v>618</v>
      </c>
      <c r="C18" s="942"/>
      <c r="D18" s="55"/>
      <c r="E18" s="55"/>
    </row>
    <row r="19" spans="1:5" s="54" customFormat="1" ht="15.75" customHeight="1">
      <c r="A19" s="940" t="s">
        <v>619</v>
      </c>
      <c r="B19" s="943" t="s">
        <v>620</v>
      </c>
      <c r="C19" s="942"/>
      <c r="D19" s="55"/>
      <c r="E19" s="55"/>
    </row>
    <row r="20" spans="1:5" s="54" customFormat="1" ht="15.75" customHeight="1">
      <c r="A20" s="227">
        <v>12</v>
      </c>
      <c r="B20" s="228" t="s">
        <v>576</v>
      </c>
      <c r="C20" s="229">
        <v>-59299.97524669324</v>
      </c>
      <c r="D20" s="55"/>
      <c r="E20" s="55"/>
    </row>
    <row r="21" spans="1:5" s="54" customFormat="1" ht="15.75" customHeight="1">
      <c r="A21" s="232">
        <v>13</v>
      </c>
      <c r="B21" s="231" t="s">
        <v>117</v>
      </c>
      <c r="C21" s="230">
        <v>1601530.4088249267</v>
      </c>
      <c r="D21" s="223"/>
      <c r="E21" s="55"/>
    </row>
    <row r="72" spans="4:4">
      <c r="D72" s="222"/>
    </row>
    <row r="73" spans="4:4">
      <c r="D73" s="222"/>
    </row>
    <row r="74" spans="4:4">
      <c r="D74" s="222"/>
    </row>
    <row r="75" spans="4:4">
      <c r="D75" s="222"/>
    </row>
    <row r="76" spans="4:4">
      <c r="D76" s="222"/>
    </row>
    <row r="77" spans="4:4">
      <c r="D77" s="222"/>
    </row>
    <row r="78" spans="4:4">
      <c r="D78" s="222"/>
    </row>
    <row r="79" spans="4:4">
      <c r="D79" s="222"/>
    </row>
    <row r="80" spans="4:4">
      <c r="D80" s="222"/>
    </row>
    <row r="81" spans="4:4">
      <c r="D81" s="222"/>
    </row>
    <row r="82" spans="4:4">
      <c r="D82" s="222"/>
    </row>
    <row r="83" spans="4:4">
      <c r="D83" s="222"/>
    </row>
  </sheetData>
  <conditionalFormatting sqref="C7:C21">
    <cfRule type="cellIs" dxfId="14" priority="1" stopIfTrue="1" operator="lessThan">
      <formula>0</formula>
    </cfRule>
  </conditionalFormatting>
  <hyperlinks>
    <hyperlink ref="E4" location="Index!A1" display="Index" xr:uid="{40AD3DFB-B2B3-4A22-8722-081F2642B193}"/>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Disclaimer</vt:lpstr>
      <vt:lpstr>Index</vt:lpstr>
      <vt:lpstr>EU OV1</vt:lpstr>
      <vt:lpstr>EU IFRS 9-FL</vt:lpstr>
      <vt:lpstr>EU CC1</vt:lpstr>
      <vt:lpstr>EU CC2</vt:lpstr>
      <vt:lpstr>EU CCyB1</vt:lpstr>
      <vt:lpstr>EU CCyB2</vt:lpstr>
      <vt:lpstr>EU LR1</vt:lpstr>
      <vt:lpstr>EU LR2</vt:lpstr>
      <vt:lpstr>EU LR3</vt:lpstr>
      <vt:lpstr>EU KM1</vt:lpstr>
      <vt:lpstr>EU CR4</vt:lpstr>
      <vt:lpstr>EU CR5</vt:lpstr>
      <vt:lpstr>EU CR1-A</vt:lpstr>
      <vt:lpstr>EU CQ5</vt:lpstr>
      <vt:lpstr>EU CQ4</vt:lpstr>
      <vt:lpstr>EU CQ6</vt:lpstr>
      <vt:lpstr>EU CQ7</vt:lpstr>
      <vt:lpstr>EU CQ8</vt:lpstr>
      <vt:lpstr>EU CR3</vt:lpstr>
      <vt:lpstr>EU CR1</vt:lpstr>
      <vt:lpstr>EU CQ1</vt:lpstr>
      <vt:lpstr>EU CQ2</vt:lpstr>
      <vt:lpstr>EU CR2</vt:lpstr>
      <vt:lpstr>EU CR2a</vt:lpstr>
      <vt:lpstr>EU CCR1</vt:lpstr>
      <vt:lpstr>EU CCR2</vt:lpstr>
      <vt:lpstr>EU CCR3</vt:lpstr>
      <vt:lpstr>EU CCR5</vt:lpstr>
      <vt:lpstr>EU CCR6</vt:lpstr>
      <vt:lpstr>EU MR1</vt:lpstr>
      <vt:lpstr>EU MRA</vt:lpstr>
      <vt:lpstr>EU IRRBB1</vt:lpstr>
      <vt:lpstr>EU LIQ1</vt:lpstr>
      <vt:lpstr>EU LIQB</vt:lpstr>
      <vt:lpstr>EU LIQ2</vt:lpstr>
      <vt:lpstr>EU KM2</vt:lpstr>
      <vt:lpstr>ESGA</vt:lpstr>
      <vt:lpstr>ESGB</vt:lpstr>
      <vt:lpstr>ESGC</vt:lpstr>
      <vt:lpstr>ESG1</vt:lpstr>
      <vt:lpstr>ESG2</vt:lpstr>
      <vt:lpstr>ESG3</vt:lpstr>
      <vt:lpstr>ESG4</vt:lpstr>
      <vt:lpstr>ESG5</vt:lpstr>
      <vt:lpstr>ESG6</vt:lpstr>
      <vt:lpstr>ESG7</vt:lpstr>
      <vt:lpstr>ESG8</vt:lpstr>
      <vt:lpstr>ESG9</vt:lpstr>
      <vt:lpstr>ESG10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2022-07-27T13:51:44Z</dcterms:created>
  <dcterms:modified xsi:type="dcterms:W3CDTF">2024-07-24T16:20:03Z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661427702</vt:i4>
  </property>
  <property fmtid="{D5CDD505-2E9C-101B-9397-08002B2CF9AE}" pid="3" name="_NewReviewCycle">
    <vt:lpwstr/>
  </property>
</Properties>
</file>